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DEAGRI\Documents\2030-Divers JB\Projet SW JB\4 roues - Vélo Cargo\Extreme Defi\Réponse XD\"/>
    </mc:Choice>
  </mc:AlternateContent>
  <xr:revisionPtr revIDLastSave="0" documentId="13_ncr:1_{A525A4FF-2298-420E-AAEB-AA783B32BF22}" xr6:coauthVersionLast="47" xr6:coauthVersionMax="47" xr10:uidLastSave="{00000000-0000-0000-0000-000000000000}"/>
  <bookViews>
    <workbookView xWindow="-108" yWindow="-108" windowWidth="23256" windowHeight="12576" xr2:uid="{E1CE85B5-2B64-4232-AAB3-0BBE822D0FAE}"/>
  </bookViews>
  <sheets>
    <sheet name="Feuil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0" i="1" l="1"/>
  <c r="G80" i="1" s="1"/>
  <c r="F79" i="1"/>
  <c r="G79" i="1" s="1"/>
  <c r="G81" i="1" s="1"/>
  <c r="G72" i="1"/>
  <c r="G71" i="1"/>
  <c r="G70" i="1"/>
  <c r="G69" i="1"/>
  <c r="G68" i="1"/>
  <c r="G67" i="1"/>
  <c r="G73" i="1" s="1"/>
  <c r="G62" i="1"/>
  <c r="G61" i="1"/>
  <c r="G60" i="1"/>
  <c r="G59" i="1"/>
  <c r="G58" i="1"/>
  <c r="G57" i="1"/>
  <c r="G56" i="1"/>
  <c r="G54" i="1"/>
  <c r="G49" i="1"/>
  <c r="G48" i="1"/>
  <c r="G47" i="1"/>
  <c r="G45" i="1"/>
  <c r="G43" i="1"/>
  <c r="G41" i="1"/>
  <c r="G40" i="1"/>
  <c r="G39" i="1"/>
  <c r="G38" i="1"/>
  <c r="G37" i="1"/>
  <c r="G36" i="1"/>
  <c r="G35" i="1"/>
  <c r="G34" i="1"/>
  <c r="G33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8" i="1"/>
  <c r="G7" i="1"/>
  <c r="G64" i="1" l="1"/>
  <c r="G75" i="1" s="1"/>
</calcChain>
</file>

<file path=xl/sharedStrings.xml><?xml version="1.0" encoding="utf-8"?>
<sst xmlns="http://schemas.openxmlformats.org/spreadsheetml/2006/main" count="188" uniqueCount="163">
  <si>
    <t>ACHAT COMPOSANTS STANDARD</t>
  </si>
  <si>
    <t>TRAIN AVANT + TRAIN ARRIERE</t>
  </si>
  <si>
    <t>Pièce</t>
  </si>
  <si>
    <t>Quantité</t>
  </si>
  <si>
    <t>Désignation</t>
  </si>
  <si>
    <t>Fournisseur</t>
  </si>
  <si>
    <t xml:space="preserve">Ref fournisseur </t>
  </si>
  <si>
    <t>Prix unit TTC</t>
  </si>
  <si>
    <t>Total</t>
  </si>
  <si>
    <t>Lien web</t>
  </si>
  <si>
    <t>Embout à rotule - Pas à droite - Femelle M8 - Sans entretien</t>
  </si>
  <si>
    <t>TRI Distribution</t>
  </si>
  <si>
    <t>TSF8C</t>
  </si>
  <si>
    <t>https://www.tridistribution.fr/embout-a-rotule-femelle/17370-embout-a-rotule-femelle-type-tsf-c.html</t>
  </si>
  <si>
    <t>AMORTISSEUR AVANT VESPA S - LXV - LX - ET4 - ET2 - ZIP SP - SFERA - QUARTZ 50 125 150</t>
  </si>
  <si>
    <t>Scooterpieces</t>
  </si>
  <si>
    <t>https://scooterpieces.fr/amortisseur-avant-vespa-s-lxv-lx-et4-et2-zip-sp-sfera-quartz-50-125-150.html</t>
  </si>
  <si>
    <t>autre fournisseur</t>
  </si>
  <si>
    <t>50 factory</t>
  </si>
  <si>
    <t>S70265I672</t>
  </si>
  <si>
    <t>https://www.50factory.com/pieces-neuves/68929-amortisseur-avant-vespa-s-lx-50-2t.html</t>
  </si>
  <si>
    <t>Voir pour amortisseur arrière de scooter ou de voiturette aixiam 400</t>
  </si>
  <si>
    <t>"</t>
  </si>
  <si>
    <t>Silentbloc inférieur amortisseur avant Vespa S, LX...</t>
  </si>
  <si>
    <t>50factory</t>
  </si>
  <si>
    <t>S70265Z854</t>
  </si>
  <si>
    <t>Silentbloc supérieur amortisseur avant Vespa S, LX...</t>
  </si>
  <si>
    <t>S70265Z417</t>
  </si>
  <si>
    <t>Silentbloc de bras oscillant (10x22x33mm) Peugeot 103, MBK 51</t>
  </si>
  <si>
    <t>C52015W528</t>
  </si>
  <si>
    <t>https://www.50factory.com/pieces-neuves/66462-silent-bloc-de-bras-oscillant-10x22x33mm-peugeot-103-mbk-51.html</t>
  </si>
  <si>
    <t>Axe de béquille centrale Sym Symphony, Orbit 3 50 4T                      ( pour bras oscillant)</t>
  </si>
  <si>
    <t>https://www.50factory.com/pieces-neuves/58598-axe-de-bequille-centrale-sym-symphony-orbit-3-50-4t.html</t>
  </si>
  <si>
    <t>Ecrou frein M14x1,5 pour roue avant</t>
  </si>
  <si>
    <t>A22245Z00</t>
  </si>
  <si>
    <t>https://www.50factory.com/pieces-neuves/20293-ecrou-d-axe-de-roue-bras-oscillant-o14x150mm.html</t>
  </si>
  <si>
    <t>CANONS CONIQUES POUR ROTULES M8</t>
  </si>
  <si>
    <t>2DSRacing</t>
  </si>
  <si>
    <t>https://www.2dsracing.com/fr/canons-coniques-pour-rotules.html</t>
  </si>
  <si>
    <t>CHAPE FILETEE M8x16</t>
  </si>
  <si>
    <t>https://www.2dsracing.com/fr/chape-acier-filetee.html</t>
  </si>
  <si>
    <t>Support pour rotules radiales LINK Ø10</t>
  </si>
  <si>
    <t>Chassispart</t>
  </si>
  <si>
    <t>https://chassisparts.fr/roulements-rotules/163-508-support-pour-rotules-radiales-link.html#/180-diametre_support_rotule_radiale-10_mm</t>
  </si>
  <si>
    <t>Coussinets compétition LINK Ø10</t>
  </si>
  <si>
    <t>https://chassisparts.fr/roulements-rotules/162-rotules-radiales-link.html</t>
  </si>
  <si>
    <t>Circlips interieur DIN 472</t>
  </si>
  <si>
    <t>https://chassisparts.fr/roulements-rotules/543-784-circilps-interieur-din-472.html#/45-diametre-22_mm</t>
  </si>
  <si>
    <t xml:space="preserve">Soufflet de remplacement pour rotule de direction - 11 x 25 mm </t>
  </si>
  <si>
    <t>Mecatechnic</t>
  </si>
  <si>
    <t>https://www.mecatechnic.com/fr-FR/soufflet-de-remplacement-pour-rotule-de-direction-11-x-25-mm_UJ51328.htm</t>
  </si>
  <si>
    <t>Axe de renvoie</t>
  </si>
  <si>
    <t>Axes de Roue 2-Pack 8 mm Tempish 30 mm -- Prix pour 2</t>
  </si>
  <si>
    <t>https://www.skatepro.fr/catalog/search.php?keywords=axe+15+mm</t>
  </si>
  <si>
    <t>Axe Roller TEMPISH 2-Pack 8 mm longeur 30mm</t>
  </si>
  <si>
    <t>HOTMER</t>
  </si>
  <si>
    <t>https://www.hotmer.com/A-118330-axe-roller-tempish-2-pack-8-mm.aspx</t>
  </si>
  <si>
    <t>Pièces de patins à roulettes, livraison gratuite, essieux 8x33mm  prix pour 50 besoin 6</t>
  </si>
  <si>
    <t>Ali-Express Gelesi Store</t>
  </si>
  <si>
    <t>https://fr.aliexpress.com/item/32830351225.html?gatewayAdapt=glo2fra&amp;spm=a2g0o.detail.1000013.5.5f827fb6oltC7O&amp;gps-id=pcDetailBottomMoreThisSeller&amp;scm=1007.13339.169870.0&amp;scm_id=1007.13339.169870.0&amp;scm-url=1007.13339.169870.0&amp;pvid=b6f97e9b-b101-482c-9e18-a9692e761789&amp;_t=gps-id:pcDetailBottomMoreThisSeller,scm-url:1007.13339.169870.0,pvid:b6f97e9b-b101-482c-9e18-a9692e761789,tpp_buckets:668%232846%238107%231934&amp;pdp_ext_f=%257B%2522sku_id%2522%253A%252264948747468%2522%252C%2522sceneId%2522%253A%25223339%2522%257D&amp;pdp_pi=-1%253B25.85%253B-1%253B-1%2540salePrice%253BEUR%253Brecommend-recommend</t>
  </si>
  <si>
    <t>Pédalier</t>
  </si>
  <si>
    <t>Adaptateur de Boîtier de Pédalier FSA BB30 &gt; BSA 68 mm</t>
  </si>
  <si>
    <t>Probikeshop ou Alltricks</t>
  </si>
  <si>
    <t xml:space="preserve">https://www.alltricks.fr,    </t>
  </si>
  <si>
    <t>https://www.probikeshop.fr</t>
  </si>
  <si>
    <t>Boîtier de Pédalier BSA SHIMANO BB-UN300 68 mm Axe Carré</t>
  </si>
  <si>
    <t>Probikeshop</t>
  </si>
  <si>
    <t>https://www.probikeshop.fr/boitier-de-pedalier-bsa-shimano-bb-un3-68-mm-axe-carre/198275.html</t>
  </si>
  <si>
    <t>Pignon REVERSE COMPONENTS SINGLE SPEED 18 dents</t>
  </si>
  <si>
    <t>https://www.probikeshop.fr/pignon-reverse-components-single-speed/123894.html</t>
  </si>
  <si>
    <t>Pignon REVERSE COMPONENTS SINGLE SPEED 20 dents</t>
  </si>
  <si>
    <t>Pignon Forward Alltricks</t>
  </si>
  <si>
    <t>Pédales VTT automatiques</t>
  </si>
  <si>
    <t>https://www.decathlon.fr/p/pedales-vtt-semi-automatiques-500-compatibles-shimano-spd/_/R-p-120472?mc=8379913</t>
  </si>
  <si>
    <t>Driveline Crankset 155mm single chainring 39 dents</t>
  </si>
  <si>
    <t>ligfiets.shop,</t>
  </si>
  <si>
    <t>https://www.ligfiets.shop/en/driveline-crankset-155mm-single-chainring.html</t>
  </si>
  <si>
    <t xml:space="preserve">Palier applique alu KFL003  Ø17 </t>
  </si>
  <si>
    <t>123 roulement</t>
  </si>
  <si>
    <t>KFL003</t>
  </si>
  <si>
    <t>https://www.123roulement.com/general-KFL003</t>
  </si>
  <si>
    <t>Palier - 2 Fixations Ø15</t>
  </si>
  <si>
    <t>KP002</t>
  </si>
  <si>
    <t>https://www.123roulement.com/general-KP002</t>
  </si>
  <si>
    <t>Roulement à bille 6002 2RS C3 pour roue Garmata en axe de 15</t>
  </si>
  <si>
    <t>6002-2RS-C3-SKF</t>
  </si>
  <si>
    <t>https://www.123roulement.com/roulements-6002-2RS-C3-SKF</t>
  </si>
  <si>
    <t>COMMUTATEUR GAUCHE PEUGEOT KISBEE - VIVACITY 3 - SPEEDFIGHT 3</t>
  </si>
  <si>
    <t>Seat Comfort M small (occasion),  neuf 120 €</t>
  </si>
  <si>
    <t>Ventisit Seat cushion Ventisit comfort M</t>
  </si>
  <si>
    <t>Feu avant AXA Blueline 50</t>
  </si>
  <si>
    <t>https://www.deporvillage.fr/eclairage-avant-axa-blueline-50-switch?gclid=EAIaIQobChMI7fyN7IOV-gIVkc3VCh3VrgBqEAQYASABEgLJLvD_BwE</t>
  </si>
  <si>
    <t>Cassette Shimano Deore M4100 CS-M4100-10 10V 11-46</t>
  </si>
  <si>
    <t>Alltricks</t>
  </si>
  <si>
    <t>https://www.alltricks.fr/F-11911-cassettes/P-1501353-cassette_shimano_deore_m4100_cs_m4100_10_10v</t>
  </si>
  <si>
    <t>Dérailleur Arrière SHIMANO DEORE RD-M5120-SGS 10/11V Chape Longue</t>
  </si>
  <si>
    <t>https://www.probikeshop.fr/derailleur-arriere-shimano-deore-rd-m5aa2-sgs-aa-aaaav-chape-longue/198371.html</t>
  </si>
  <si>
    <t>Commande de Vitesses Droite SHIMANO DEORE 10V SL-M6000-R</t>
  </si>
  <si>
    <t>https://www.probikeshop.fr/commandes-de-vitesses-droite-shimano-deore-10v-sl-m6000-r/141550.html</t>
  </si>
  <si>
    <t>Alternative: Deore Linkglide: Dérailleur RD-M5130-GS, + shifter SL-M5130-R10, + cassette 11-43 CS-LG600-10, + chaine CN-LG500</t>
  </si>
  <si>
    <t>https://bike.shimano.com/en-EU/product/component/deore-m5130.html</t>
  </si>
  <si>
    <t>Chaine Shimano Deore CN-HG54 10V 116 Maillons</t>
  </si>
  <si>
    <t>https://www.alltricks.fr/F-32737-chaines/P-154359-chaine_shimano_deore_cn_hg54_10v_116_maillons</t>
  </si>
  <si>
    <t>Levier de frein gauche double sortie Babboe Curve/e-Curve</t>
  </si>
  <si>
    <t>Amsterdamair</t>
  </si>
  <si>
    <t>https://www.amsterdamair.fr/36936-levier-de-frein-gauche-double-sortie-babboe-curvee-curve-9257198014246.html</t>
  </si>
  <si>
    <t>Frein Avant ou Arrière MAGURA MT5e HIGO OPENER NC Sans Disque</t>
  </si>
  <si>
    <t>https://www.probikeshop.fr/frein-avant-ou-arriere-magura-mt5e-2-aa7/129823.html</t>
  </si>
  <si>
    <t>Disque Magura Storm HC 203 mm (avant)</t>
  </si>
  <si>
    <t>https://www.alltricks.fr/F-11916-disques-de-frein/P-1901802-disque_magura_storm_hc?gclid=EAIaIQobChMIo4u0rpaq9gIVe49oCR3s2g1gEAQYAiABEgL4qPD_BwE</t>
  </si>
  <si>
    <t>Disque Magura Storm HC 180 mm (arrière)</t>
  </si>
  <si>
    <t>Ecrou carres M6 18X18X4 Acier zing blanc</t>
  </si>
  <si>
    <t>Vis express</t>
  </si>
  <si>
    <t>https://www.vis-express.fr/fr/ecrou-carre-acier/11054-546787-ecrou-carres-18x18x4-m6-acier-zing-blanc-3663072089198.html#/21-conditionnement-unitaire</t>
  </si>
  <si>
    <t>Rondelle CONVEXE FORME C Inox A2 8.4X17X32--------------Pour fixer les levier de direction</t>
  </si>
  <si>
    <t>https://www.vis-express.fr/fr/rondelle-articulee-din-6319c-inox-a2/325489-1976649-rondelle-convexe-forme-c-inox-a2-84x17x32-3663072497290.html#/78-conditionnement-30_pieces</t>
  </si>
  <si>
    <t>Rondelle 6,4x17x3  200Hrc</t>
  </si>
  <si>
    <t>wurth</t>
  </si>
  <si>
    <t>ref 0497776</t>
  </si>
  <si>
    <t>https://eshop.wurth.fr/Rondelles-pour-vis-avec-goupilles-elastiques-robustes-WSH-DIN7349-200HV-D64/0497776.sku/fr/FR/EUR/</t>
  </si>
  <si>
    <t>Convertisseur 36-72v avec sortie 12v et sortie 5v (usb)</t>
  </si>
  <si>
    <t>https://fr.aliexpress.com/item/1005002631841069.html?_randl_currency=EUR&amp;_randl_shipto=FR&amp;src=google&amp;src=google&amp;albch=shopping&amp;acnt=248-630-5778&amp;slnk=&amp;plac=&amp;mtctp=&amp;albbt=Google_7_shopping&amp;albagn=888888&amp;isSmbAutoCall=false&amp;needSmbHouyi=false&amp;albcp=10564357377&amp;albag=104632701295&amp;trgt=1306820800440&amp;crea=fr1005002631841069&amp;netw=u&amp;device=c&amp;albpg=1306820800440&amp;albpd=fr1005002631841069&amp;gclid=EAIaIQobChMI6c6Nk6Cd9gIVKQWiAx0ZigGxEAQYCCABEgJ9o_D_BwE&amp;gclsrc=aw.ds&amp;aff_fcid=c3c63ec7e4e045a89d7b168446ed118e-1645874508229-09287-UneMJZVf&amp;aff_fsk=UneMJZVf&amp;aff_platform=aaf&amp;sk=UneMJZVf&amp;aff_trace_key=c3c63ec7e4e045a89d7b168446ed118e-1645874508229-09287-UneMJZVf&amp;terminal_id=b2353bcc280f421bb3da1fbba1003e33&amp;afSmartRedirect=y</t>
  </si>
  <si>
    <t>Roue enduroebike Sun ron 19x1,6</t>
  </si>
  <si>
    <t>https://fr.aliexpress.com/item/1005002634819724.html?gatewayAdapt=glo2fra&amp;spm=a2g0o.detail.1000060.2.62714289eNY68J&amp;gps-id=pcDetailBottomMoreThisSeller&amp;scm=1007.13339.169870.0&amp;scm_id=1007.13339.169870.0&amp;scm-url=1007.13339.169870.0&amp;pvid=02594418-1be6-4011-a90a-784c794f59ca&amp;_t=gps-id:pcDetailBottomMoreThisSeller,scm-url:1007.13339.169870.0,pvid:02594418-1be6-4011-a90a-784c794f59ca,tpp_buckets:668%232846%238108%231977&amp;pdp_ext_f=%257B%2522sku_id%2522%253A%252212000026656843490%2522%252C%2522sceneId%2522%253A%25223339%2522%257D&amp;pdp_pi=-1%253B126.28%253B-1%253B5391%2540salePrice%253BEUR%253Brecommend-recommend</t>
  </si>
  <si>
    <t>Cerclage de roue 19x1,6 Borani en 36 trous pour moter sur les moteurs roues</t>
  </si>
  <si>
    <t>https://www.amazon.fr/Jante-aluminium-Borrani-record-19-36-trous/dp/B073H6XFBP/ref=sr_1_9?keywords=PIRINI+MOTO&amp;qid=1665764100&amp;qu=eyJxc2MiOiIyLjc4IiwicXNhIjoiMi4wMCIsInFzcCI6IjAuMDAifQ%3D%3D&amp;sr=8-9</t>
  </si>
  <si>
    <t>po</t>
  </si>
  <si>
    <t>https://fr.aliexpress.com/item/1005003165918703.html?gatewayAdapt=glo2fra&amp;spm=a2g0o.detail.1000060.3.11fd7a57CKI6ka&amp;gps-id=pcDetailBottomMoreThisSeller&amp;scm=1007.13339.169870.0&amp;scm_id=1007.13339.169870.0&amp;scm-url=1007.13339.169870.0&amp;pvid=a8370a1f-1ea2-48be-9a2f-eee5f652f159&amp;_t=gps-id:pcDetailBottomMoreThisSeller,scm-url:1007.13339.169870.0,pvid:a8370a1f-1ea2-48be-9a2f-eee5f652f159,tpp_buckets:668%232846%238108%231977&amp;pdp_ext_f=%257B%2522sku_id%2522%253A%252212000025080871181%2522%252C%2522sceneId%2522%253A%25223339%2522%257D&amp;pdp_pi=-1%253B69.23%253B-1%253B3805%2540salePrice%253BEUR%253Brecommend-recommend</t>
  </si>
  <si>
    <t>STONEDER Bras oscillant en aluminium de 480 mm pour moto tout-terrain 125 cc, 140 cc, 150 cc, 160 cc, 190 cc  achat direct:350 les 5 (70pièce)</t>
  </si>
  <si>
    <t>https://www.amazon.fr/gp/product/B07Y9Y1VF7/ref=ppx_yo_dt_b_asin_title_o00_s00?ie=UTF8&amp;psc=1</t>
  </si>
  <si>
    <t>Variante pour plus de volume</t>
  </si>
  <si>
    <t>https://www.alibaba.com/product-detail/Dirt-Bike-parts-alloy-rear-fork_1600430376882.html?spm=a2700.galleryofferlist.0.0.40403bb2zcFjJ0</t>
  </si>
  <si>
    <t>Total fourniture</t>
  </si>
  <si>
    <t>Motorisation</t>
  </si>
  <si>
    <t>MOTEUR NINECONTINENT RH212 CASSETTE 10rpm/v</t>
  </si>
  <si>
    <t>Declic'Eco ou OZO</t>
  </si>
  <si>
    <t>https://www.declic-eco.fr/index.php?option=com_virtuemart&amp;view=productdetails&amp;virtuemart_product_id=61&amp;virtuemart_category_id=6&amp;Itemid=158</t>
  </si>
  <si>
    <t>rallonge L1019 1m</t>
  </si>
  <si>
    <t>Declic'Eco</t>
  </si>
  <si>
    <t>https://www.declic-eco.fr/index.php?option=com_virtuemart&amp;view=productdetails&amp;virtuemart_product_id=184&amp;virtuemart_category_id=18&amp;Itemid=163</t>
  </si>
  <si>
    <t xml:space="preserve">Cycle analyst modèle V3 version WP </t>
  </si>
  <si>
    <t>https://www.declic-eco.fr/index.php?option=com_virtuemart&amp;view=productdetails&amp;virtuemart_product_id=181&amp;virtuemart_category_id=18&amp;Itemid=163</t>
  </si>
  <si>
    <t>Accélérateur demi-poignée</t>
  </si>
  <si>
    <t>https://www.declic-eco.fr/index.php?option=com_virtuemart&amp;view=productdetails&amp;virtuemart_product_id=112&amp;virtuemart_category_id=11&amp;Itemid=163</t>
  </si>
  <si>
    <t>CONTROLEUR BASERUNNER HAILONG</t>
  </si>
  <si>
    <t>https://www.declic-eco.fr/index.php?option=com_virtuemart&amp;view=productdetails&amp;virtuemart_product_id=180&amp;virtuemart_category_id=18&amp;Itemid=163</t>
  </si>
  <si>
    <t>VARIANTE:Contrôleur 40A 48V - 72V SENSORED SENSORLESS OZO SINEWAVE POUR MOTEUR BRUSHLESS</t>
  </si>
  <si>
    <t>OZO: demander 2 connecteur L1019 pour moteur, à la place des andersons</t>
  </si>
  <si>
    <t>https://ozo-electric.com/fr/controleurs-15a-a-40a/114684-controleur-40a-48v-72v-sensored-sensorless-ozo-sinewave-pour-moteur-brushless.html</t>
  </si>
  <si>
    <t>Connectique voir chez Ebike.CA</t>
  </si>
  <si>
    <t>Total elec</t>
  </si>
  <si>
    <t>Total ACHAT</t>
  </si>
  <si>
    <t>TTC</t>
  </si>
  <si>
    <t>PROFIL ALU</t>
  </si>
  <si>
    <t>Profil</t>
  </si>
  <si>
    <t>Profi alu</t>
  </si>
  <si>
    <t>M2M-Alu</t>
  </si>
  <si>
    <t>https://www.m2m-alu.com/profiles-aluminium-standards-3.html</t>
  </si>
  <si>
    <t>Ridelle</t>
  </si>
  <si>
    <t>Profil de ridelle 400 Lg 3m</t>
  </si>
  <si>
    <t>TOUTAIN-DUSTRIE--MKM</t>
  </si>
  <si>
    <t>ref 26017712A</t>
  </si>
  <si>
    <t>Total Profil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</si>
</sst>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.00;[Red]\-[$€-2]\ 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0" fillId="0" borderId="1" xfId="0" applyBorder="1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2" fillId="0" borderId="0" xfId="1" applyAlignment="1">
      <alignment horizontal="left" vertical="top"/>
    </xf>
    <xf numFmtId="0" fontId="0" fillId="0" borderId="1" xfId="0" applyBorder="1"/>
    <xf numFmtId="0" fontId="0" fillId="2" borderId="1" xfId="0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4" fontId="0" fillId="0" borderId="1" xfId="0" applyNumberFormat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2" fillId="0" borderId="0" xfId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7</xdr:row>
      <xdr:rowOff>114300</xdr:rowOff>
    </xdr:from>
    <xdr:to>
      <xdr:col>0</xdr:col>
      <xdr:colOff>1416629</xdr:colOff>
      <xdr:row>8</xdr:row>
      <xdr:rowOff>228600</xdr:rowOff>
    </xdr:to>
    <xdr:pic>
      <xdr:nvPicPr>
        <xdr:cNvPr id="57" name="bigpic" descr="Amortisseur avant Vespa S, LX 50 2T">
          <a:extLst>
            <a:ext uri="{FF2B5EF4-FFF2-40B4-BE49-F238E27FC236}">
              <a16:creationId xmlns:a16="http://schemas.microsoft.com/office/drawing/2014/main" id="{BBD564CB-4830-4FE3-8DFE-D5DC7FD27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680460"/>
          <a:ext cx="1035628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434340</xdr:colOff>
      <xdr:row>10</xdr:row>
      <xdr:rowOff>30480</xdr:rowOff>
    </xdr:from>
    <xdr:to>
      <xdr:col>0</xdr:col>
      <xdr:colOff>1501140</xdr:colOff>
      <xdr:row>10</xdr:row>
      <xdr:rowOff>1097280</xdr:rowOff>
    </xdr:to>
    <xdr:pic>
      <xdr:nvPicPr>
        <xdr:cNvPr id="58" name="bigpic" descr="Silent bloc inférieur amortisseur avant Vespa S, LX...">
          <a:extLst>
            <a:ext uri="{FF2B5EF4-FFF2-40B4-BE49-F238E27FC236}">
              <a16:creationId xmlns:a16="http://schemas.microsoft.com/office/drawing/2014/main" id="{2CF8CCDF-FA14-46B7-A025-74F7D471C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542544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411480</xdr:colOff>
      <xdr:row>11</xdr:row>
      <xdr:rowOff>53340</xdr:rowOff>
    </xdr:from>
    <xdr:to>
      <xdr:col>0</xdr:col>
      <xdr:colOff>1491615</xdr:colOff>
      <xdr:row>11</xdr:row>
      <xdr:rowOff>1154430</xdr:rowOff>
    </xdr:to>
    <xdr:pic>
      <xdr:nvPicPr>
        <xdr:cNvPr id="59" name="bigpic" descr="Silent bloc supérieur amortisseur avant Vespa S, LX...">
          <a:extLst>
            <a:ext uri="{FF2B5EF4-FFF2-40B4-BE49-F238E27FC236}">
              <a16:creationId xmlns:a16="http://schemas.microsoft.com/office/drawing/2014/main" id="{BB80F77E-4862-43C4-90D4-7FD8E4C01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6583680"/>
          <a:ext cx="1080135" cy="110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220980</xdr:rowOff>
    </xdr:from>
    <xdr:to>
      <xdr:col>0</xdr:col>
      <xdr:colOff>1729740</xdr:colOff>
      <xdr:row>26</xdr:row>
      <xdr:rowOff>1391613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F27796CB-0E49-4DB7-A4C9-B3B4DCD4F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922740"/>
          <a:ext cx="1729740" cy="1170633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</xdr:colOff>
      <xdr:row>27</xdr:row>
      <xdr:rowOff>91440</xdr:rowOff>
    </xdr:from>
    <xdr:to>
      <xdr:col>0</xdr:col>
      <xdr:colOff>1882140</xdr:colOff>
      <xdr:row>28</xdr:row>
      <xdr:rowOff>76200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E910FE1A-250B-439C-B79E-9F3CCA3A7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" y="23286720"/>
          <a:ext cx="1447800" cy="145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335280</xdr:colOff>
      <xdr:row>28</xdr:row>
      <xdr:rowOff>76200</xdr:rowOff>
    </xdr:from>
    <xdr:to>
      <xdr:col>0</xdr:col>
      <xdr:colOff>1447800</xdr:colOff>
      <xdr:row>28</xdr:row>
      <xdr:rowOff>1200150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2C64C2AA-FCAC-4A99-A8B2-2B1DEBA61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4742140"/>
          <a:ext cx="111252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37</xdr:row>
      <xdr:rowOff>120568</xdr:rowOff>
    </xdr:from>
    <xdr:to>
      <xdr:col>0</xdr:col>
      <xdr:colOff>1402080</xdr:colOff>
      <xdr:row>37</xdr:row>
      <xdr:rowOff>1171575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EA58E507-42E3-48A0-8168-06D704625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490328"/>
          <a:ext cx="1059180" cy="1051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38</xdr:row>
      <xdr:rowOff>45720</xdr:rowOff>
    </xdr:from>
    <xdr:to>
      <xdr:col>0</xdr:col>
      <xdr:colOff>1348740</xdr:colOff>
      <xdr:row>39</xdr:row>
      <xdr:rowOff>19050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A8438253-49F9-4E1B-A19E-7D47443FE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33672780"/>
          <a:ext cx="990600" cy="1002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</xdr:rowOff>
    </xdr:from>
    <xdr:to>
      <xdr:col>0</xdr:col>
      <xdr:colOff>2046136</xdr:colOff>
      <xdr:row>12</xdr:row>
      <xdr:rowOff>990601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4FA6B9FB-8CDC-405C-AE9C-F7F99E6FC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8377" t="30373" r="20574" b="16435"/>
        <a:stretch/>
      </xdr:blipFill>
      <xdr:spPr>
        <a:xfrm>
          <a:off x="0" y="7764781"/>
          <a:ext cx="204613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678180</xdr:colOff>
      <xdr:row>15</xdr:row>
      <xdr:rowOff>163218</xdr:rowOff>
    </xdr:from>
    <xdr:to>
      <xdr:col>0</xdr:col>
      <xdr:colOff>1459230</xdr:colOff>
      <xdr:row>15</xdr:row>
      <xdr:rowOff>929161</xdr:rowOff>
    </xdr:to>
    <xdr:pic>
      <xdr:nvPicPr>
        <xdr:cNvPr id="66" name="Image 65" descr="CANONS CONIQUES POUR ROTULES">
          <a:extLst>
            <a:ext uri="{FF2B5EF4-FFF2-40B4-BE49-F238E27FC236}">
              <a16:creationId xmlns:a16="http://schemas.microsoft.com/office/drawing/2014/main" id="{AAE98B8D-2280-4E18-BCCA-5456B734B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10808358"/>
          <a:ext cx="781050" cy="765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670560</xdr:colOff>
      <xdr:row>16</xdr:row>
      <xdr:rowOff>48782</xdr:rowOff>
    </xdr:from>
    <xdr:to>
      <xdr:col>0</xdr:col>
      <xdr:colOff>1219200</xdr:colOff>
      <xdr:row>16</xdr:row>
      <xdr:rowOff>1011623</xdr:rowOff>
    </xdr:to>
    <xdr:pic>
      <xdr:nvPicPr>
        <xdr:cNvPr id="67" name="Image 66" descr="main product photo">
          <a:extLst>
            <a:ext uri="{FF2B5EF4-FFF2-40B4-BE49-F238E27FC236}">
              <a16:creationId xmlns:a16="http://schemas.microsoft.com/office/drawing/2014/main" id="{52568212-69AF-4EFB-B125-6FCD39906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19" t="37152" r="41761" b="39212"/>
        <a:stretch/>
      </xdr:blipFill>
      <xdr:spPr bwMode="auto">
        <a:xfrm>
          <a:off x="670560" y="11768342"/>
          <a:ext cx="548640" cy="96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289560</xdr:colOff>
      <xdr:row>17</xdr:row>
      <xdr:rowOff>99060</xdr:rowOff>
    </xdr:from>
    <xdr:to>
      <xdr:col>0</xdr:col>
      <xdr:colOff>1352550</xdr:colOff>
      <xdr:row>17</xdr:row>
      <xdr:rowOff>1162050</xdr:rowOff>
    </xdr:to>
    <xdr:pic>
      <xdr:nvPicPr>
        <xdr:cNvPr id="68" name="Image 67" descr="Support pour rotules radiales LINK">
          <a:extLst>
            <a:ext uri="{FF2B5EF4-FFF2-40B4-BE49-F238E27FC236}">
              <a16:creationId xmlns:a16="http://schemas.microsoft.com/office/drawing/2014/main" id="{E8298022-0FC9-45B3-B098-A86E073F8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13007340"/>
          <a:ext cx="1062990" cy="106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312420</xdr:colOff>
      <xdr:row>18</xdr:row>
      <xdr:rowOff>251460</xdr:rowOff>
    </xdr:from>
    <xdr:to>
      <xdr:col>0</xdr:col>
      <xdr:colOff>1348740</xdr:colOff>
      <xdr:row>18</xdr:row>
      <xdr:rowOff>1278255</xdr:rowOff>
    </xdr:to>
    <xdr:pic>
      <xdr:nvPicPr>
        <xdr:cNvPr id="69" name="Image 68" descr="Rotules radiales LB">
          <a:extLst>
            <a:ext uri="{FF2B5EF4-FFF2-40B4-BE49-F238E27FC236}">
              <a16:creationId xmlns:a16="http://schemas.microsoft.com/office/drawing/2014/main" id="{FB37CF5E-5143-451A-BAC8-E78790980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14386560"/>
          <a:ext cx="1036320" cy="1026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525780</xdr:colOff>
      <xdr:row>19</xdr:row>
      <xdr:rowOff>121920</xdr:rowOff>
    </xdr:from>
    <xdr:to>
      <xdr:col>0</xdr:col>
      <xdr:colOff>1202055</xdr:colOff>
      <xdr:row>19</xdr:row>
      <xdr:rowOff>819150</xdr:rowOff>
    </xdr:to>
    <xdr:pic>
      <xdr:nvPicPr>
        <xdr:cNvPr id="70" name="Image 69" descr="Circilps interieur DIN 472">
          <a:extLst>
            <a:ext uri="{FF2B5EF4-FFF2-40B4-BE49-F238E27FC236}">
              <a16:creationId xmlns:a16="http://schemas.microsoft.com/office/drawing/2014/main" id="{77F21FA5-B76E-462C-8A6F-DE39A5A51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5590520"/>
          <a:ext cx="676275" cy="69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33</xdr:row>
      <xdr:rowOff>64770</xdr:rowOff>
    </xdr:from>
    <xdr:to>
      <xdr:col>0</xdr:col>
      <xdr:colOff>1238250</xdr:colOff>
      <xdr:row>33</xdr:row>
      <xdr:rowOff>876300</xdr:rowOff>
    </xdr:to>
    <xdr:pic>
      <xdr:nvPicPr>
        <xdr:cNvPr id="71" name="Image 70" descr="KFL003">
          <a:extLst>
            <a:ext uri="{FF2B5EF4-FFF2-40B4-BE49-F238E27FC236}">
              <a16:creationId xmlns:a16="http://schemas.microsoft.com/office/drawing/2014/main" id="{6CED0A63-C7DF-4B36-8769-0B90D3E5C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8213050"/>
          <a:ext cx="1093470" cy="811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76201</xdr:rowOff>
    </xdr:from>
    <xdr:to>
      <xdr:col>0</xdr:col>
      <xdr:colOff>1196340</xdr:colOff>
      <xdr:row>34</xdr:row>
      <xdr:rowOff>933451</xdr:rowOff>
    </xdr:to>
    <xdr:pic>
      <xdr:nvPicPr>
        <xdr:cNvPr id="72" name="Image 71" descr="KP002">
          <a:extLst>
            <a:ext uri="{FF2B5EF4-FFF2-40B4-BE49-F238E27FC236}">
              <a16:creationId xmlns:a16="http://schemas.microsoft.com/office/drawing/2014/main" id="{E8D5708B-CCE6-4154-9340-2AB294B4B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260801"/>
          <a:ext cx="112014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106680</xdr:colOff>
      <xdr:row>35</xdr:row>
      <xdr:rowOff>60960</xdr:rowOff>
    </xdr:from>
    <xdr:to>
      <xdr:col>0</xdr:col>
      <xdr:colOff>1049147</xdr:colOff>
      <xdr:row>35</xdr:row>
      <xdr:rowOff>967740</xdr:rowOff>
    </xdr:to>
    <xdr:pic>
      <xdr:nvPicPr>
        <xdr:cNvPr id="73" name="Image 72" descr="6002-2RS-C3-SKF">
          <a:extLst>
            <a:ext uri="{FF2B5EF4-FFF2-40B4-BE49-F238E27FC236}">
              <a16:creationId xmlns:a16="http://schemas.microsoft.com/office/drawing/2014/main" id="{44326C73-53C8-4ED1-933D-7C066FF7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0274260"/>
          <a:ext cx="942467" cy="90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167640</xdr:colOff>
      <xdr:row>40</xdr:row>
      <xdr:rowOff>137160</xdr:rowOff>
    </xdr:from>
    <xdr:to>
      <xdr:col>0</xdr:col>
      <xdr:colOff>1447800</xdr:colOff>
      <xdr:row>40</xdr:row>
      <xdr:rowOff>1428750</xdr:rowOff>
    </xdr:to>
    <xdr:pic>
      <xdr:nvPicPr>
        <xdr:cNvPr id="74" name="Image 73" descr="Cassette Shimano 10 Vitesses CS-M4100 Deore">
          <a:extLst>
            <a:ext uri="{FF2B5EF4-FFF2-40B4-BE49-F238E27FC236}">
              <a16:creationId xmlns:a16="http://schemas.microsoft.com/office/drawing/2014/main" id="{9E0125C2-432C-40AB-AB67-AB138465B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36065460"/>
          <a:ext cx="1280160" cy="1291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20</xdr:row>
      <xdr:rowOff>144780</xdr:rowOff>
    </xdr:from>
    <xdr:to>
      <xdr:col>0</xdr:col>
      <xdr:colOff>2019300</xdr:colOff>
      <xdr:row>20</xdr:row>
      <xdr:rowOff>702397</xdr:rowOff>
    </xdr:to>
    <xdr:pic>
      <xdr:nvPicPr>
        <xdr:cNvPr id="75" name="Image 74" descr="UJ51328">
          <a:extLst>
            <a:ext uri="{FF2B5EF4-FFF2-40B4-BE49-F238E27FC236}">
              <a16:creationId xmlns:a16="http://schemas.microsoft.com/office/drawing/2014/main" id="{C9133B1C-4999-4BB7-9035-A700214C1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0416" r="8750" b="31979"/>
        <a:stretch/>
      </xdr:blipFill>
      <xdr:spPr bwMode="auto">
        <a:xfrm>
          <a:off x="190500" y="16664940"/>
          <a:ext cx="1828800" cy="55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441960</xdr:colOff>
      <xdr:row>56</xdr:row>
      <xdr:rowOff>38100</xdr:rowOff>
    </xdr:from>
    <xdr:to>
      <xdr:col>0</xdr:col>
      <xdr:colOff>1310640</xdr:colOff>
      <xdr:row>56</xdr:row>
      <xdr:rowOff>914400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D6802389-32E6-426E-A8B5-67068666C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7861220"/>
          <a:ext cx="8686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640080</xdr:colOff>
      <xdr:row>60</xdr:row>
      <xdr:rowOff>121920</xdr:rowOff>
    </xdr:from>
    <xdr:to>
      <xdr:col>0</xdr:col>
      <xdr:colOff>1257300</xdr:colOff>
      <xdr:row>60</xdr:row>
      <xdr:rowOff>937260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8A845935-1B7D-4EAC-8058-702720903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1762660"/>
          <a:ext cx="61722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1325880</xdr:colOff>
      <xdr:row>22</xdr:row>
      <xdr:rowOff>83820</xdr:rowOff>
    </xdr:from>
    <xdr:ext cx="1074420" cy="1074420"/>
    <xdr:pic>
      <xdr:nvPicPr>
        <xdr:cNvPr id="79" name="Image 78">
          <a:extLst>
            <a:ext uri="{FF2B5EF4-FFF2-40B4-BE49-F238E27FC236}">
              <a16:creationId xmlns:a16="http://schemas.microsoft.com/office/drawing/2014/main" id="{0822508B-E29A-4989-9D84-6DA07BA8A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1783842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518160</xdr:colOff>
      <xdr:row>61</xdr:row>
      <xdr:rowOff>181318</xdr:rowOff>
    </xdr:from>
    <xdr:to>
      <xdr:col>0</xdr:col>
      <xdr:colOff>1611630</xdr:colOff>
      <xdr:row>61</xdr:row>
      <xdr:rowOff>778495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273DB18A-9BF4-4E7E-8EDC-D05168F88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52850758"/>
          <a:ext cx="1093470" cy="59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670560</xdr:colOff>
      <xdr:row>67</xdr:row>
      <xdr:rowOff>0</xdr:rowOff>
    </xdr:from>
    <xdr:to>
      <xdr:col>0</xdr:col>
      <xdr:colOff>1465580</xdr:colOff>
      <xdr:row>67</xdr:row>
      <xdr:rowOff>592455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BA84AB45-61C7-4EE7-AA01-EEEDE27CC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56967120"/>
          <a:ext cx="795020" cy="592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472886</xdr:colOff>
      <xdr:row>42</xdr:row>
      <xdr:rowOff>0</xdr:rowOff>
    </xdr:from>
    <xdr:to>
      <xdr:col>0</xdr:col>
      <xdr:colOff>1424940</xdr:colOff>
      <xdr:row>42</xdr:row>
      <xdr:rowOff>647397</xdr:rowOff>
    </xdr:to>
    <xdr:pic>
      <xdr:nvPicPr>
        <xdr:cNvPr id="84" name="Image 83" descr="Dérailleur Arrière SHIMANO Deore RD-M6000 10v Chape Longue Shadow+ Noir">
          <a:extLst>
            <a:ext uri="{FF2B5EF4-FFF2-40B4-BE49-F238E27FC236}">
              <a16:creationId xmlns:a16="http://schemas.microsoft.com/office/drawing/2014/main" id="{445ED712-5EB6-4A81-A2B9-38C8688AD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86" y="38641020"/>
          <a:ext cx="952054" cy="647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784860</xdr:colOff>
      <xdr:row>39</xdr:row>
      <xdr:rowOff>281940</xdr:rowOff>
    </xdr:from>
    <xdr:to>
      <xdr:col>0</xdr:col>
      <xdr:colOff>1516380</xdr:colOff>
      <xdr:row>39</xdr:row>
      <xdr:rowOff>1013460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7ED073A2-F4A8-4EFF-9E0B-35448A71B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" y="34937700"/>
          <a:ext cx="731520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510540</xdr:colOff>
      <xdr:row>41</xdr:row>
      <xdr:rowOff>220980</xdr:rowOff>
    </xdr:from>
    <xdr:to>
      <xdr:col>0</xdr:col>
      <xdr:colOff>1409700</xdr:colOff>
      <xdr:row>41</xdr:row>
      <xdr:rowOff>1120140</xdr:rowOff>
    </xdr:to>
    <xdr:pic>
      <xdr:nvPicPr>
        <xdr:cNvPr id="86" name="Image 85" descr="Dérailleur Arrière SHIMANO DEORE RD-M5120-SGS 10/11V Chape Longue">
          <a:extLst>
            <a:ext uri="{FF2B5EF4-FFF2-40B4-BE49-F238E27FC236}">
              <a16:creationId xmlns:a16="http://schemas.microsoft.com/office/drawing/2014/main" id="{B6D761D2-A716-4CE0-A1FC-10378AB5A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37711380"/>
          <a:ext cx="899160" cy="89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716280</xdr:colOff>
      <xdr:row>70</xdr:row>
      <xdr:rowOff>179069</xdr:rowOff>
    </xdr:from>
    <xdr:to>
      <xdr:col>0</xdr:col>
      <xdr:colOff>1504950</xdr:colOff>
      <xdr:row>71</xdr:row>
      <xdr:rowOff>7619</xdr:rowOff>
    </xdr:to>
    <xdr:pic>
      <xdr:nvPicPr>
        <xdr:cNvPr id="87" name="Image 86" descr="IMG_2884">
          <a:extLst>
            <a:ext uri="{FF2B5EF4-FFF2-40B4-BE49-F238E27FC236}">
              <a16:creationId xmlns:a16="http://schemas.microsoft.com/office/drawing/2014/main" id="{F270EACF-CD1C-4A0D-98EC-9AEF48C2F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59409329"/>
          <a:ext cx="788670" cy="582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373380</xdr:colOff>
      <xdr:row>46</xdr:row>
      <xdr:rowOff>53340</xdr:rowOff>
    </xdr:from>
    <xdr:to>
      <xdr:col>0</xdr:col>
      <xdr:colOff>1409700</xdr:colOff>
      <xdr:row>46</xdr:row>
      <xdr:rowOff>1082040</xdr:rowOff>
    </xdr:to>
    <xdr:pic>
      <xdr:nvPicPr>
        <xdr:cNvPr id="88" name="Image 87" descr="Frein Avant ou Arrière MAGURA MT5e HIGO OPENER NC Sans Disque">
          <a:extLst>
            <a:ext uri="{FF2B5EF4-FFF2-40B4-BE49-F238E27FC236}">
              <a16:creationId xmlns:a16="http://schemas.microsoft.com/office/drawing/2014/main" id="{67712BDD-49C9-4353-9E44-8302C4005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2092880"/>
          <a:ext cx="103632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52</xdr:row>
      <xdr:rowOff>53340</xdr:rowOff>
    </xdr:from>
    <xdr:to>
      <xdr:col>0</xdr:col>
      <xdr:colOff>1493520</xdr:colOff>
      <xdr:row>52</xdr:row>
      <xdr:rowOff>1165860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71A501D1-EBD0-45A5-9545-2D9A7285E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6085760"/>
          <a:ext cx="1112520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1386840</xdr:colOff>
      <xdr:row>36</xdr:row>
      <xdr:rowOff>261520</xdr:rowOff>
    </xdr:to>
    <xdr:pic>
      <xdr:nvPicPr>
        <xdr:cNvPr id="91" name="Image 90" descr="Les Velomobile et vélo couché reconnus par le code de la route Belge Velas147">
          <a:extLst>
            <a:ext uri="{FF2B5EF4-FFF2-40B4-BE49-F238E27FC236}">
              <a16:creationId xmlns:a16="http://schemas.microsoft.com/office/drawing/2014/main" id="{F0D2A273-A933-42F5-87A9-42E92A4F7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1386840" cy="129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438152</xdr:colOff>
      <xdr:row>30</xdr:row>
      <xdr:rowOff>62865</xdr:rowOff>
    </xdr:from>
    <xdr:to>
      <xdr:col>0</xdr:col>
      <xdr:colOff>1428751</xdr:colOff>
      <xdr:row>31</xdr:row>
      <xdr:rowOff>865495</xdr:rowOff>
    </xdr:to>
    <xdr:pic>
      <xdr:nvPicPr>
        <xdr:cNvPr id="92" name="Image 91" descr="PÉDALES VTT SEMI AUTOMATIQUES 500 COMPATIBLES SHIMANO SPD">
          <a:extLst>
            <a:ext uri="{FF2B5EF4-FFF2-40B4-BE49-F238E27FC236}">
              <a16:creationId xmlns:a16="http://schemas.microsoft.com/office/drawing/2014/main" id="{99098F8F-6A15-4B8F-9D61-B53F855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2" y="26435685"/>
          <a:ext cx="990599" cy="985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160020</xdr:colOff>
      <xdr:row>23</xdr:row>
      <xdr:rowOff>182880</xdr:rowOff>
    </xdr:from>
    <xdr:to>
      <xdr:col>0</xdr:col>
      <xdr:colOff>2118360</xdr:colOff>
      <xdr:row>24</xdr:row>
      <xdr:rowOff>153087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418B8FF9-767B-4AB9-B1FF-9B3B26821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4" t="25180" r="8393" b="24463"/>
        <a:stretch/>
      </xdr:blipFill>
      <xdr:spPr bwMode="auto">
        <a:xfrm>
          <a:off x="160020" y="19110960"/>
          <a:ext cx="1958340" cy="1128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632460</xdr:colOff>
      <xdr:row>59</xdr:row>
      <xdr:rowOff>53340</xdr:rowOff>
    </xdr:from>
    <xdr:to>
      <xdr:col>0</xdr:col>
      <xdr:colOff>1310640</xdr:colOff>
      <xdr:row>59</xdr:row>
      <xdr:rowOff>894645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BC3F0FA7-05B5-4CCA-B3D0-E213492C5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87" t="19930" r="9894" b="14771"/>
        <a:stretch/>
      </xdr:blipFill>
      <xdr:spPr bwMode="auto">
        <a:xfrm>
          <a:off x="632460" y="50581560"/>
          <a:ext cx="678180" cy="84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594360</xdr:colOff>
      <xdr:row>6</xdr:row>
      <xdr:rowOff>160020</xdr:rowOff>
    </xdr:from>
    <xdr:to>
      <xdr:col>0</xdr:col>
      <xdr:colOff>951484</xdr:colOff>
      <xdr:row>6</xdr:row>
      <xdr:rowOff>883920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3EB6F2C6-DC33-4035-9903-9001FAF03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2674620"/>
          <a:ext cx="357124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913807</xdr:colOff>
      <xdr:row>36</xdr:row>
      <xdr:rowOff>904637</xdr:rowOff>
    </xdr:to>
    <xdr:pic>
      <xdr:nvPicPr>
        <xdr:cNvPr id="97" name="Image 96" descr="COMMUTATEUR GAUCHE PEUGEOT KISBEE - VIVACITY 3 - SPEEDFIGHT 3">
          <a:extLst>
            <a:ext uri="{FF2B5EF4-FFF2-40B4-BE49-F238E27FC236}">
              <a16:creationId xmlns:a16="http://schemas.microsoft.com/office/drawing/2014/main" id="{DEC49617-C2FB-416A-85B1-4AC7263E6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913807" cy="904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601980</xdr:colOff>
      <xdr:row>58</xdr:row>
      <xdr:rowOff>274320</xdr:rowOff>
    </xdr:from>
    <xdr:to>
      <xdr:col>0</xdr:col>
      <xdr:colOff>1522094</xdr:colOff>
      <xdr:row>58</xdr:row>
      <xdr:rowOff>1213459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5F256766-3BEE-4BFF-97CB-44711A2B2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2" b="76792"/>
        <a:stretch/>
      </xdr:blipFill>
      <xdr:spPr bwMode="auto">
        <a:xfrm>
          <a:off x="601980" y="49301400"/>
          <a:ext cx="920114" cy="939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480060</xdr:colOff>
      <xdr:row>51</xdr:row>
      <xdr:rowOff>45720</xdr:rowOff>
    </xdr:from>
    <xdr:to>
      <xdr:col>0</xdr:col>
      <xdr:colOff>1287780</xdr:colOff>
      <xdr:row>51</xdr:row>
      <xdr:rowOff>853440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CB397D01-FDC6-44A2-8423-075E4812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45148500"/>
          <a:ext cx="80772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480060</xdr:colOff>
      <xdr:row>47</xdr:row>
      <xdr:rowOff>99061</xdr:rowOff>
    </xdr:from>
    <xdr:to>
      <xdr:col>0</xdr:col>
      <xdr:colOff>1531620</xdr:colOff>
      <xdr:row>47</xdr:row>
      <xdr:rowOff>776733</xdr:rowOff>
    </xdr:to>
    <xdr:pic>
      <xdr:nvPicPr>
        <xdr:cNvPr id="100" name="Image 99" descr="Disque Magura Storm HC ">
          <a:extLst>
            <a:ext uri="{FF2B5EF4-FFF2-40B4-BE49-F238E27FC236}">
              <a16:creationId xmlns:a16="http://schemas.microsoft.com/office/drawing/2014/main" id="{775B79A6-E35E-4D8C-A859-AE019D1A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43258741"/>
          <a:ext cx="1051560" cy="677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48</xdr:row>
      <xdr:rowOff>45721</xdr:rowOff>
    </xdr:from>
    <xdr:to>
      <xdr:col>0</xdr:col>
      <xdr:colOff>1539240</xdr:colOff>
      <xdr:row>48</xdr:row>
      <xdr:rowOff>669375</xdr:rowOff>
    </xdr:to>
    <xdr:pic>
      <xdr:nvPicPr>
        <xdr:cNvPr id="101" name="Image 100" descr="Disque Magura Storm HC ">
          <a:extLst>
            <a:ext uri="{FF2B5EF4-FFF2-40B4-BE49-F238E27FC236}">
              <a16:creationId xmlns:a16="http://schemas.microsoft.com/office/drawing/2014/main" id="{42B7675E-FFA3-40F3-B1D5-02D16806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4035981"/>
          <a:ext cx="967740" cy="623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655320</xdr:colOff>
      <xdr:row>45</xdr:row>
      <xdr:rowOff>15240</xdr:rowOff>
    </xdr:from>
    <xdr:to>
      <xdr:col>0</xdr:col>
      <xdr:colOff>1379220</xdr:colOff>
      <xdr:row>45</xdr:row>
      <xdr:rowOff>740374</xdr:rowOff>
    </xdr:to>
    <xdr:pic>
      <xdr:nvPicPr>
        <xdr:cNvPr id="102" name="Image 101" descr="Levier de frein gauche double sortie Babboe Curve/e-Curve">
          <a:extLst>
            <a:ext uri="{FF2B5EF4-FFF2-40B4-BE49-F238E27FC236}">
              <a16:creationId xmlns:a16="http://schemas.microsoft.com/office/drawing/2014/main" id="{CD504151-90DB-45EB-9C23-199A240EC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41239440"/>
          <a:ext cx="723900" cy="725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701040</xdr:colOff>
      <xdr:row>71</xdr:row>
      <xdr:rowOff>45720</xdr:rowOff>
    </xdr:from>
    <xdr:to>
      <xdr:col>0</xdr:col>
      <xdr:colOff>1485900</xdr:colOff>
      <xdr:row>71</xdr:row>
      <xdr:rowOff>842010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BED15DC8-FE8B-43F5-B7F8-8B6F500BD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60030360"/>
          <a:ext cx="784860" cy="79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800100</xdr:colOff>
      <xdr:row>69</xdr:row>
      <xdr:rowOff>83820</xdr:rowOff>
    </xdr:from>
    <xdr:to>
      <xdr:col>0</xdr:col>
      <xdr:colOff>1542415</xdr:colOff>
      <xdr:row>69</xdr:row>
      <xdr:rowOff>647700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35E428B1-22DB-4D9E-A139-12943A4AD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8559700"/>
          <a:ext cx="742315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800100</xdr:colOff>
      <xdr:row>68</xdr:row>
      <xdr:rowOff>22861</xdr:rowOff>
    </xdr:from>
    <xdr:to>
      <xdr:col>0</xdr:col>
      <xdr:colOff>1624219</xdr:colOff>
      <xdr:row>68</xdr:row>
      <xdr:rowOff>640081</xdr:rowOff>
    </xdr:to>
    <xdr:pic>
      <xdr:nvPicPr>
        <xdr:cNvPr id="105" name="fancybox-img">
          <a:extLst>
            <a:ext uri="{FF2B5EF4-FFF2-40B4-BE49-F238E27FC236}">
              <a16:creationId xmlns:a16="http://schemas.microsoft.com/office/drawing/2014/main" id="{CCE7DD6F-4565-4B1D-9712-4837D63D6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7744361"/>
          <a:ext cx="824119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66</xdr:row>
      <xdr:rowOff>160020</xdr:rowOff>
    </xdr:from>
    <xdr:to>
      <xdr:col>0</xdr:col>
      <xdr:colOff>1633220</xdr:colOff>
      <xdr:row>66</xdr:row>
      <xdr:rowOff>948690</xdr:rowOff>
    </xdr:to>
    <xdr:pic>
      <xdr:nvPicPr>
        <xdr:cNvPr id="106" name="Image 105" descr="IMG_3552">
          <a:extLst>
            <a:ext uri="{FF2B5EF4-FFF2-40B4-BE49-F238E27FC236}">
              <a16:creationId xmlns:a16="http://schemas.microsoft.com/office/drawing/2014/main" id="{FABFDE3C-42C3-4B6E-9199-F2D3E69B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56007000"/>
          <a:ext cx="1061720" cy="788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986520</xdr:colOff>
      <xdr:row>14</xdr:row>
      <xdr:rowOff>175260</xdr:rowOff>
    </xdr:from>
    <xdr:to>
      <xdr:col>0</xdr:col>
      <xdr:colOff>1493520</xdr:colOff>
      <xdr:row>14</xdr:row>
      <xdr:rowOff>672633</xdr:rowOff>
    </xdr:to>
    <xdr:pic>
      <xdr:nvPicPr>
        <xdr:cNvPr id="107" name="bigpic" descr="Écrou d'axe de roue, bras oscillant Ø14x1.50mm">
          <a:extLst>
            <a:ext uri="{FF2B5EF4-FFF2-40B4-BE49-F238E27FC236}">
              <a16:creationId xmlns:a16="http://schemas.microsoft.com/office/drawing/2014/main" id="{A6F04F7F-E535-40B6-AD20-4A861F5C7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8" t="24369" r="26051" b="23530"/>
        <a:stretch/>
      </xdr:blipFill>
      <xdr:spPr bwMode="auto">
        <a:xfrm>
          <a:off x="986520" y="9982200"/>
          <a:ext cx="507000" cy="497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198120</xdr:colOff>
      <xdr:row>13</xdr:row>
      <xdr:rowOff>166542</xdr:rowOff>
    </xdr:from>
    <xdr:to>
      <xdr:col>0</xdr:col>
      <xdr:colOff>2217420</xdr:colOff>
      <xdr:row>13</xdr:row>
      <xdr:rowOff>599110</xdr:rowOff>
    </xdr:to>
    <xdr:pic>
      <xdr:nvPicPr>
        <xdr:cNvPr id="108" name="bigpic" descr="Axe de béquille centrale Sym Symphony, Orbit 3 50 4T">
          <a:extLst>
            <a:ext uri="{FF2B5EF4-FFF2-40B4-BE49-F238E27FC236}">
              <a16:creationId xmlns:a16="http://schemas.microsoft.com/office/drawing/2014/main" id="{C602848F-1744-4DAB-B1D0-79E89E894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" t="37173" r="2269" b="42059"/>
        <a:stretch/>
      </xdr:blipFill>
      <xdr:spPr bwMode="auto">
        <a:xfrm>
          <a:off x="198120" y="9135282"/>
          <a:ext cx="2019300" cy="432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809962</xdr:colOff>
      <xdr:row>78</xdr:row>
      <xdr:rowOff>160020</xdr:rowOff>
    </xdr:from>
    <xdr:to>
      <xdr:col>0</xdr:col>
      <xdr:colOff>1756409</xdr:colOff>
      <xdr:row>78</xdr:row>
      <xdr:rowOff>746159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448D2616-4070-480B-A76B-5119469F4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09962" y="64129920"/>
          <a:ext cx="946447" cy="586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123roulement.com/general-KFL003" TargetMode="External"/><Relationship Id="rId18" Type="http://schemas.openxmlformats.org/officeDocument/2006/relationships/hyperlink" Target="https://fr.aliexpress.com/item/32830351225.html?gatewayAdapt=glo2fra&amp;spm=a2g0o.detail.1000013.5.5f827fb6oltC7O&amp;gps-id=pcDetailBottomMoreThisSeller&amp;scm=1007.13339.169870.0&amp;scm_id=1007.13339.169870.0&amp;scm-url=1007.13339.169870.0&amp;pvid=b6f97e9b-b101-482c-9e18-a9692e761789&amp;_t=gps-id:pcDetailBottomMoreThisSeller,scm-url:1007.13339.169870.0,pvid:b6f97e9b-b101-482c-9e18-a9692e761789,tpp_buckets:668%232846%238107%231934&amp;pdp_ext_f=%257B%2522sku_id%2522%253A%252264948747468%2522%252C%2522sceneId%2522%253A%25223339%2522%257D&amp;pdp_pi=-1%253B25.85%253B-1%253B-1%2540salePrice%253BEUR%253Brecommend-recommend" TargetMode="External"/><Relationship Id="rId26" Type="http://schemas.openxmlformats.org/officeDocument/2006/relationships/hyperlink" Target="https://www.declic-eco.fr/index.php?option=com_virtuemart&amp;view=productdetails&amp;virtuemart_product_id=61&amp;virtuemart_category_id=6&amp;Itemid=158" TargetMode="External"/><Relationship Id="rId39" Type="http://schemas.openxmlformats.org/officeDocument/2006/relationships/hyperlink" Target="https://bike.shimano.com/en-EU/product/component/deore-m5130.html" TargetMode="External"/><Relationship Id="rId21" Type="http://schemas.openxmlformats.org/officeDocument/2006/relationships/hyperlink" Target="https://fr.aliexpress.com/item/1005002634819724.html?gatewayAdapt=glo2fra&amp;spm=a2g0o.detail.1000060.2.62714289eNY68J&amp;gps-id=pcDetailBottomMoreThisSeller&amp;scm=1007.13339.169870.0&amp;scm_id=1007.13339.169870.0&amp;scm-url=1007.13339.169870.0&amp;pvid=02594418-1be6-4011-a90a-784c794f59ca&amp;_t=gps-id:pcDetailBottomMoreThisSeller,scm-url:1007.13339.169870.0,pvid:02594418-1be6-4011-a90a-784c794f59ca,tpp_buckets:668%232846%238108%231977&amp;pdp_ext_f=%257B%2522sku_id%2522%253A%252212000026656843490%2522%252C%2522sceneId%2522%253A%25223339%2522%257D&amp;pdp_pi=-1%253B126.28%253B-1%253B5391%2540salePrice%253BEUR%253Brecommend-recommend" TargetMode="External"/><Relationship Id="rId34" Type="http://schemas.openxmlformats.org/officeDocument/2006/relationships/hyperlink" Target="https://www.alltricks.fr/F-32737-chaines/P-154359-chaine_shimano_deore_cn_hg54_10v_116_maillons" TargetMode="External"/><Relationship Id="rId42" Type="http://schemas.openxmlformats.org/officeDocument/2006/relationships/hyperlink" Target="https://www.50factory.com/pieces-neuves/20293-ecrou-d-axe-de-roue-bras-oscillant-o14x150mm.html" TargetMode="External"/><Relationship Id="rId47" Type="http://schemas.openxmlformats.org/officeDocument/2006/relationships/hyperlink" Target="https://www.alibaba.com/product-detail/Dirt-Bike-parts-alloy-rear-fork_1600430376882.html?spm=a2700.galleryofferlist.0.0.40403bb2zcFjJ0" TargetMode="External"/><Relationship Id="rId50" Type="http://schemas.openxmlformats.org/officeDocument/2006/relationships/hyperlink" Target="https://www.tridistribution.fr/embout-a-rotule-femelle/17370-embout-a-rotule-femelle-type-tsf-c.html" TargetMode="External"/><Relationship Id="rId7" Type="http://schemas.openxmlformats.org/officeDocument/2006/relationships/hyperlink" Target="https://www.50factory.com/pieces-neuves/66462-silent-bloc-de-bras-oscillant-10x22x33mm-peugeot-103-mbk-51.html" TargetMode="External"/><Relationship Id="rId2" Type="http://schemas.openxmlformats.org/officeDocument/2006/relationships/hyperlink" Target="https://www.alltricks.fr,/" TargetMode="External"/><Relationship Id="rId16" Type="http://schemas.openxmlformats.org/officeDocument/2006/relationships/hyperlink" Target="https://www.skatepro.fr/catalog/search.php?keywords=axe+15+mm" TargetMode="External"/><Relationship Id="rId29" Type="http://schemas.openxmlformats.org/officeDocument/2006/relationships/hyperlink" Target="https://www.declic-eco.fr/index.php?option=com_virtuemart&amp;view=productdetails&amp;virtuemart_product_id=181&amp;virtuemart_category_id=18&amp;Itemid=163" TargetMode="External"/><Relationship Id="rId11" Type="http://schemas.openxmlformats.org/officeDocument/2006/relationships/hyperlink" Target="https://chassisparts.fr/roulements-rotules/162-rotules-radiales-link.html" TargetMode="External"/><Relationship Id="rId24" Type="http://schemas.openxmlformats.org/officeDocument/2006/relationships/hyperlink" Target="https://www.amazon.fr/gp/product/B07Y9Y1VF7/ref=ppx_yo_dt_b_asin_title_o00_s00?ie=UTF8&amp;psc=1" TargetMode="External"/><Relationship Id="rId32" Type="http://schemas.openxmlformats.org/officeDocument/2006/relationships/hyperlink" Target="https://www.alltricks.fr/F-11916-disques-de-frein/P-1901802-disque_magura_storm_hc?gclid=EAIaIQobChMIo4u0rpaq9gIVe49oCR3s2g1gEAQYAiABEgL4qPD_BwE" TargetMode="External"/><Relationship Id="rId37" Type="http://schemas.openxmlformats.org/officeDocument/2006/relationships/hyperlink" Target="https://www.declic-eco.fr/index.php?option=com_virtuemart&amp;view=productdetails&amp;virtuemart_product_id=180&amp;virtuemart_category_id=18&amp;Itemid=163" TargetMode="External"/><Relationship Id="rId40" Type="http://schemas.openxmlformats.org/officeDocument/2006/relationships/hyperlink" Target="https://www.vis-express.fr/fr/rondelle-articulee-din-6319c-inox-a2/325489-1976649-rondelle-convexe-forme-c-inox-a2-84x17x32-3663072497290.html" TargetMode="External"/><Relationship Id="rId45" Type="http://schemas.openxmlformats.org/officeDocument/2006/relationships/hyperlink" Target="https://www.vis-express.fr/fr/ecrou-carre-acier/11054-546787-ecrou-carres-18x18x4-m6-acier-zing-blanc-3663072089198.html" TargetMode="External"/><Relationship Id="rId5" Type="http://schemas.openxmlformats.org/officeDocument/2006/relationships/hyperlink" Target="https://www.alltricks.fr/F-11911-cassettes/P-719124-pignon_forward_crmo_argent" TargetMode="External"/><Relationship Id="rId15" Type="http://schemas.openxmlformats.org/officeDocument/2006/relationships/hyperlink" Target="https://www.123roulement.com/roulements-6002-2RS-C3-SKF" TargetMode="External"/><Relationship Id="rId23" Type="http://schemas.openxmlformats.org/officeDocument/2006/relationships/hyperlink" Target="https://www.hotmer.com/A-118330-axe-roller-tempish-2-pack-8-mm.aspx" TargetMode="External"/><Relationship Id="rId28" Type="http://schemas.openxmlformats.org/officeDocument/2006/relationships/hyperlink" Target="https://ozo-electric.com/fr/controleurs-15a-a-40a/114684-controleur-40a-48v-72v-sensored-sensorless-ozo-sinewave-pour-moteur-brushless.html" TargetMode="External"/><Relationship Id="rId36" Type="http://schemas.openxmlformats.org/officeDocument/2006/relationships/hyperlink" Target="https://www.probikeshop.fr/derailleur-arriere-shimano-deore-rd-m5aa2-sgs-aa-aaaav-chape-longue/198371.html" TargetMode="External"/><Relationship Id="rId49" Type="http://schemas.openxmlformats.org/officeDocument/2006/relationships/hyperlink" Target="https://www.50factory.com/pieces-neuves/68929-amortisseur-avant-vespa-s-lx-50-2t.html" TargetMode="External"/><Relationship Id="rId10" Type="http://schemas.openxmlformats.org/officeDocument/2006/relationships/hyperlink" Target="https://chassisparts.fr/roulements-rotules/163-508-support-pour-rotules-radiales-link.html" TargetMode="External"/><Relationship Id="rId19" Type="http://schemas.openxmlformats.org/officeDocument/2006/relationships/hyperlink" Target="https://eshop.wurth.fr/Rondelles-pour-vis-avec-goupilles-elastiques-robustes-WSH-DIN7349-200HV-D64/0497776.sku/fr/FR/EUR/" TargetMode="External"/><Relationship Id="rId31" Type="http://schemas.openxmlformats.org/officeDocument/2006/relationships/hyperlink" Target="https://www.alltricks.fr/F-11916-disques-de-frein/P-1901802-disque_magura_storm_hc?gclid=EAIaIQobChMIo4u0rpaq9gIVe49oCR3s2g1gEAQYAiABEgL4qPD_BwE" TargetMode="External"/><Relationship Id="rId44" Type="http://schemas.openxmlformats.org/officeDocument/2006/relationships/hyperlink" Target="https://www.amsterdamair.fr/36936-levier-de-frein-gauche-double-sortie-babboe-curvee-curve-9257198014246.html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www.probikeshop.fr/pignon-reverse-components-single-speed/123894.html" TargetMode="External"/><Relationship Id="rId9" Type="http://schemas.openxmlformats.org/officeDocument/2006/relationships/hyperlink" Target="https://www.2dsracing.com/fr/chape-acier-filetee.html" TargetMode="External"/><Relationship Id="rId14" Type="http://schemas.openxmlformats.org/officeDocument/2006/relationships/hyperlink" Target="https://www.123roulement.com/general-KP002" TargetMode="External"/><Relationship Id="rId22" Type="http://schemas.openxmlformats.org/officeDocument/2006/relationships/hyperlink" Target="https://fr.aliexpress.com/item/1005003165918703.html?gatewayAdapt=glo2fra&amp;spm=a2g0o.detail.1000060.3.11fd7a57CKI6ka&amp;gps-id=pcDetailBottomMoreThisSeller&amp;scm=1007.13339.169870.0&amp;scm_id=1007.13339.169870.0&amp;scm-url=1007.13339.169870.0&amp;pvid=a8370a1f-1ea2-48be-9a2f-eee5f652f159&amp;_t=gps-id:pcDetailBottomMoreThisSeller,scm-url:1007.13339.169870.0,pvid:a8370a1f-1ea2-48be-9a2f-eee5f652f159,tpp_buckets:668%232846%238108%231977&amp;pdp_ext_f=%257B%2522sku_id%2522%253A%252212000025080871181%2522%252C%2522sceneId%2522%253A%25223339%2522%257D&amp;pdp_pi=-1%253B69.23%253B-1%253B3805%2540salePrice%253BEUR%253Brecommend-recommend" TargetMode="External"/><Relationship Id="rId27" Type="http://schemas.openxmlformats.org/officeDocument/2006/relationships/hyperlink" Target="https://www.declic-eco.fr/index.php?option=com_virtuemart&amp;view=productdetails&amp;virtuemart_product_id=184&amp;virtuemart_category_id=18&amp;Itemid=163" TargetMode="External"/><Relationship Id="rId30" Type="http://schemas.openxmlformats.org/officeDocument/2006/relationships/hyperlink" Target="https://www.declic-eco.fr/index.php?option=com_virtuemart&amp;view=productdetails&amp;virtuemart_product_id=112&amp;virtuemart_category_id=11&amp;Itemid=163" TargetMode="External"/><Relationship Id="rId35" Type="http://schemas.openxmlformats.org/officeDocument/2006/relationships/hyperlink" Target="https://www.probikeshop.fr/commandes-de-vitesses-droite-shimano-deore-10v-sl-m6000-r/141550.html" TargetMode="External"/><Relationship Id="rId43" Type="http://schemas.openxmlformats.org/officeDocument/2006/relationships/hyperlink" Target="https://www.decathlon.fr/p/pedales-vtt-semi-automatiques-500-compatibles-shimano-spd/_/R-p-120472?mc=8379913" TargetMode="External"/><Relationship Id="rId48" Type="http://schemas.openxmlformats.org/officeDocument/2006/relationships/hyperlink" Target="https://scooterpieces.fr/amortisseur-avant-vespa-s-lxv-lx-et4-et2-zip-sp-sfera-quartz-50-125-150.html" TargetMode="External"/><Relationship Id="rId8" Type="http://schemas.openxmlformats.org/officeDocument/2006/relationships/hyperlink" Target="https://www.2dsracing.com/fr/canons-coniques-pour-rotules.html" TargetMode="External"/><Relationship Id="rId51" Type="http://schemas.openxmlformats.org/officeDocument/2006/relationships/hyperlink" Target="https://www.m2m-alu.com/profiles-aluminium-standards-3.html" TargetMode="External"/><Relationship Id="rId3" Type="http://schemas.openxmlformats.org/officeDocument/2006/relationships/hyperlink" Target="https://www.probikeshop.fr/" TargetMode="External"/><Relationship Id="rId12" Type="http://schemas.openxmlformats.org/officeDocument/2006/relationships/hyperlink" Target="https://chassisparts.fr/roulements-rotules/543-784-circilps-interieur-din-472.html" TargetMode="External"/><Relationship Id="rId17" Type="http://schemas.openxmlformats.org/officeDocument/2006/relationships/hyperlink" Target="https://www.mecatechnic.com/fr-FR/soufflet-de-remplacement-pour-rotule-de-direction-11-x-25-mm_UJ51328.htm" TargetMode="External"/><Relationship Id="rId25" Type="http://schemas.openxmlformats.org/officeDocument/2006/relationships/hyperlink" Target="https://www.50factory.com/pieces-neuves/58598-axe-de-bequille-centrale-sym-symphony-orbit-3-50-4t.html" TargetMode="External"/><Relationship Id="rId33" Type="http://schemas.openxmlformats.org/officeDocument/2006/relationships/hyperlink" Target="https://www.alltricks.fr/F-11911-cassettes/P-1501353-cassette_shimano_deore_m4100_cs_m4100_10_10v" TargetMode="External"/><Relationship Id="rId38" Type="http://schemas.openxmlformats.org/officeDocument/2006/relationships/hyperlink" Target="https://www.probikeshop.fr/frein-avant-ou-arriere-magura-mt5e-2-aa7/129823.html" TargetMode="External"/><Relationship Id="rId46" Type="http://schemas.openxmlformats.org/officeDocument/2006/relationships/hyperlink" Target="https://www.amazon.fr/Jante-aluminium-Borrani-record-19-36-trous/dp/B073H6XFBP/ref=sr_1_9?keywords=PIRINI+MOTO&amp;qid=1665764100&amp;qu=eyJxc2MiOiIyLjc4IiwicXNhIjoiMi4wMCIsInFzcCI6IjAuMDAifQ%3D%3D&amp;sr=8-9" TargetMode="External"/><Relationship Id="rId20" Type="http://schemas.openxmlformats.org/officeDocument/2006/relationships/hyperlink" Target="https://fr.aliexpress.com/item/1005002631841069.html?_randl_currency=EUR&amp;_randl_shipto=FR&amp;src=google&amp;src=google&amp;albch=shopping&amp;acnt=248-630-5778&amp;slnk=&amp;plac=&amp;mtctp=&amp;albbt=Google_7_shopping&amp;albagn=888888&amp;isSmbAutoCall=false&amp;needSmbHouyi=false&amp;albcp=10564357377&amp;albag=104632701295&amp;trgt=1306820800440&amp;crea=fr1005002631841069&amp;netw=u&amp;device=c&amp;albpg=1306820800440&amp;albpd=fr1005002631841069&amp;gclid=EAIaIQobChMI6c6Nk6Cd9gIVKQWiAx0ZigGxEAQYCCABEgJ9o_D_BwE&amp;gclsrc=aw.ds&amp;aff_fcid=c3c63ec7e4e045a89d7b168446ed118e-1645874508229-09287-UneMJZVf&amp;aff_fsk=UneMJZVf&amp;aff_platform=aaf&amp;sk=UneMJZVf&amp;aff_trace_key=c3c63ec7e4e045a89d7b168446ed118e-1645874508229-09287-UneMJZVf&amp;terminal_id=b2353bcc280f421bb3da1fbba1003e33&amp;afSmartRedirect=y" TargetMode="External"/><Relationship Id="rId41" Type="http://schemas.openxmlformats.org/officeDocument/2006/relationships/hyperlink" Target="https://www.deporvillage.fr/eclairage-avant-axa-blueline-50-switch?gclid=EAIaIQobChMI7fyN7IOV-gIVkc3VCh3VrgBqEAQYASABEgLJLvD_BwE" TargetMode="External"/><Relationship Id="rId1" Type="http://schemas.openxmlformats.org/officeDocument/2006/relationships/hyperlink" Target="https://www.probikeshop.fr/boitier-de-pedalier-bsa-shimano-bb-un3-68-mm-axe-carre/198275.html" TargetMode="External"/><Relationship Id="rId6" Type="http://schemas.openxmlformats.org/officeDocument/2006/relationships/hyperlink" Target="https://www.ligfiets.shop/en/driveline-crankset-155mm-single-chainring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25F5-25F0-4FCE-8A00-D29A7D6024D8}">
  <dimension ref="A2:J280"/>
  <sheetViews>
    <sheetView tabSelected="1" topLeftCell="A31" workbookViewId="0">
      <selection activeCell="C59" sqref="C59"/>
    </sheetView>
  </sheetViews>
  <sheetFormatPr baseColWidth="10" defaultRowHeight="14.4" x14ac:dyDescent="0.3"/>
  <cols>
    <col min="1" max="1" width="36.109375" style="2" customWidth="1"/>
    <col min="2" max="2" width="11.5546875" style="2"/>
    <col min="3" max="3" width="27.88671875" style="2" customWidth="1"/>
    <col min="4" max="4" width="21.77734375" style="2" customWidth="1"/>
    <col min="5" max="5" width="15.88671875" style="2" customWidth="1"/>
    <col min="6" max="6" width="11.5546875" style="2"/>
    <col min="7" max="7" width="12.109375" style="2" bestFit="1" customWidth="1"/>
    <col min="8" max="16384" width="11.5546875" style="1"/>
  </cols>
  <sheetData>
    <row r="2" spans="1:10" ht="54" customHeight="1" x14ac:dyDescent="0.3">
      <c r="A2" s="1"/>
      <c r="C2" s="3" t="s">
        <v>0</v>
      </c>
    </row>
    <row r="3" spans="1:10" ht="54" customHeight="1" x14ac:dyDescent="0.3">
      <c r="A3" s="3"/>
    </row>
    <row r="4" spans="1:10" ht="30" customHeight="1" x14ac:dyDescent="0.3">
      <c r="A4" s="4" t="s">
        <v>1</v>
      </c>
    </row>
    <row r="6" spans="1:10" ht="31.2" x14ac:dyDescent="0.3">
      <c r="A6" s="5" t="s">
        <v>2</v>
      </c>
      <c r="B6" s="5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5" t="s">
        <v>8</v>
      </c>
      <c r="H6" s="6" t="s">
        <v>9</v>
      </c>
    </row>
    <row r="7" spans="1:10" ht="82.8" customHeight="1" x14ac:dyDescent="0.3">
      <c r="A7" s="7"/>
      <c r="B7" s="8">
        <v>10</v>
      </c>
      <c r="C7" s="8" t="s">
        <v>10</v>
      </c>
      <c r="D7" s="8" t="s">
        <v>11</v>
      </c>
      <c r="E7" s="9" t="s">
        <v>12</v>
      </c>
      <c r="F7" s="8">
        <v>8.8800000000000008</v>
      </c>
      <c r="G7" s="8">
        <f t="shared" ref="G7:G54" si="0">B7*F7</f>
        <v>88.800000000000011</v>
      </c>
      <c r="H7" s="10" t="s">
        <v>13</v>
      </c>
    </row>
    <row r="8" spans="1:10" ht="73.2" customHeight="1" x14ac:dyDescent="0.3">
      <c r="A8" s="11"/>
      <c r="B8" s="8">
        <v>2</v>
      </c>
      <c r="C8" s="8" t="s">
        <v>14</v>
      </c>
      <c r="D8" s="8" t="s">
        <v>15</v>
      </c>
      <c r="E8" s="8">
        <v>44125</v>
      </c>
      <c r="F8" s="8">
        <v>37.78</v>
      </c>
      <c r="G8" s="8">
        <f t="shared" si="0"/>
        <v>75.56</v>
      </c>
      <c r="H8" s="10" t="s">
        <v>16</v>
      </c>
    </row>
    <row r="9" spans="1:10" ht="22.2" customHeight="1" x14ac:dyDescent="0.3">
      <c r="A9" s="11"/>
      <c r="B9" s="8"/>
      <c r="C9" s="8" t="s">
        <v>17</v>
      </c>
      <c r="D9" s="8" t="s">
        <v>18</v>
      </c>
      <c r="E9" s="8" t="s">
        <v>19</v>
      </c>
      <c r="F9" s="8">
        <v>55.6</v>
      </c>
      <c r="G9" s="8"/>
      <c r="H9" s="10" t="s">
        <v>20</v>
      </c>
    </row>
    <row r="10" spans="1:10" ht="48.6" customHeight="1" x14ac:dyDescent="0.3">
      <c r="A10" s="7"/>
      <c r="B10" s="8"/>
      <c r="C10" s="8" t="s">
        <v>21</v>
      </c>
      <c r="D10" s="8"/>
      <c r="E10" s="8"/>
      <c r="F10" s="8"/>
      <c r="G10" s="8">
        <f t="shared" si="0"/>
        <v>0</v>
      </c>
      <c r="H10" s="10"/>
      <c r="J10" s="1" t="s">
        <v>22</v>
      </c>
    </row>
    <row r="11" spans="1:10" ht="89.4" customHeight="1" x14ac:dyDescent="0.3">
      <c r="A11" s="7"/>
      <c r="B11" s="8">
        <v>2</v>
      </c>
      <c r="C11" s="8" t="s">
        <v>23</v>
      </c>
      <c r="D11" s="8" t="s">
        <v>24</v>
      </c>
      <c r="E11" s="8" t="s">
        <v>25</v>
      </c>
      <c r="F11" s="8">
        <v>3.1</v>
      </c>
      <c r="G11" s="8">
        <f t="shared" si="0"/>
        <v>6.2</v>
      </c>
    </row>
    <row r="12" spans="1:10" ht="97.2" customHeight="1" x14ac:dyDescent="0.3">
      <c r="A12" s="7"/>
      <c r="B12" s="8">
        <v>2</v>
      </c>
      <c r="C12" s="8" t="s">
        <v>26</v>
      </c>
      <c r="D12" s="8" t="s">
        <v>18</v>
      </c>
      <c r="E12" s="8" t="s">
        <v>27</v>
      </c>
      <c r="F12" s="8">
        <v>3.3</v>
      </c>
      <c r="G12" s="8">
        <f t="shared" si="0"/>
        <v>6.6</v>
      </c>
    </row>
    <row r="13" spans="1:10" ht="94.8" customHeight="1" x14ac:dyDescent="0.3">
      <c r="A13" s="7"/>
      <c r="B13" s="8">
        <v>2</v>
      </c>
      <c r="C13" s="8" t="s">
        <v>28</v>
      </c>
      <c r="D13" s="8" t="s">
        <v>18</v>
      </c>
      <c r="E13" s="9" t="s">
        <v>29</v>
      </c>
      <c r="F13" s="8">
        <v>4.8</v>
      </c>
      <c r="G13" s="8">
        <f t="shared" si="0"/>
        <v>9.6</v>
      </c>
      <c r="H13" s="10" t="s">
        <v>30</v>
      </c>
    </row>
    <row r="14" spans="1:10" ht="66" customHeight="1" x14ac:dyDescent="0.3">
      <c r="A14" s="7"/>
      <c r="B14" s="8">
        <v>2</v>
      </c>
      <c r="C14" s="8" t="s">
        <v>31</v>
      </c>
      <c r="D14" s="8" t="s">
        <v>18</v>
      </c>
      <c r="E14" s="8"/>
      <c r="F14" s="8">
        <v>5.4</v>
      </c>
      <c r="G14" s="8">
        <f t="shared" si="0"/>
        <v>10.8</v>
      </c>
      <c r="H14" s="10" t="s">
        <v>32</v>
      </c>
    </row>
    <row r="15" spans="1:10" ht="66" customHeight="1" x14ac:dyDescent="0.3">
      <c r="A15" s="7"/>
      <c r="B15" s="8">
        <v>4</v>
      </c>
      <c r="C15" s="8" t="s">
        <v>33</v>
      </c>
      <c r="D15" s="8" t="s">
        <v>18</v>
      </c>
      <c r="E15" s="8" t="s">
        <v>34</v>
      </c>
      <c r="F15" s="8">
        <v>1.4</v>
      </c>
      <c r="G15" s="8">
        <f t="shared" si="0"/>
        <v>5.6</v>
      </c>
      <c r="H15" s="10" t="s">
        <v>35</v>
      </c>
    </row>
    <row r="16" spans="1:10" ht="84.6" customHeight="1" x14ac:dyDescent="0.3">
      <c r="A16" s="7"/>
      <c r="B16" s="8">
        <v>20</v>
      </c>
      <c r="C16" s="8" t="s">
        <v>36</v>
      </c>
      <c r="D16" s="8" t="s">
        <v>37</v>
      </c>
      <c r="E16" s="8"/>
      <c r="F16" s="8">
        <v>1.44</v>
      </c>
      <c r="G16" s="8">
        <f t="shared" si="0"/>
        <v>28.799999999999997</v>
      </c>
      <c r="H16" s="10" t="s">
        <v>38</v>
      </c>
    </row>
    <row r="17" spans="1:9" ht="93.6" customHeight="1" x14ac:dyDescent="0.3">
      <c r="A17" s="7"/>
      <c r="B17" s="8">
        <v>2</v>
      </c>
      <c r="C17" s="8" t="s">
        <v>39</v>
      </c>
      <c r="D17" s="8" t="s">
        <v>37</v>
      </c>
      <c r="E17" s="8"/>
      <c r="F17" s="8">
        <v>2.16</v>
      </c>
      <c r="G17" s="8">
        <f t="shared" si="0"/>
        <v>4.32</v>
      </c>
      <c r="H17" s="10" t="s">
        <v>40</v>
      </c>
    </row>
    <row r="18" spans="1:9" ht="96.6" customHeight="1" x14ac:dyDescent="0.3">
      <c r="A18" s="7"/>
      <c r="B18" s="8">
        <v>2</v>
      </c>
      <c r="C18" s="8" t="s">
        <v>41</v>
      </c>
      <c r="D18" s="8" t="s">
        <v>42</v>
      </c>
      <c r="E18" s="8"/>
      <c r="F18" s="8">
        <v>8.3800000000000008</v>
      </c>
      <c r="G18" s="8">
        <f t="shared" si="0"/>
        <v>16.760000000000002</v>
      </c>
      <c r="H18" s="10" t="s">
        <v>43</v>
      </c>
    </row>
    <row r="19" spans="1:9" ht="105" customHeight="1" x14ac:dyDescent="0.3">
      <c r="A19" s="7"/>
      <c r="B19" s="8">
        <v>2</v>
      </c>
      <c r="C19" s="8" t="s">
        <v>44</v>
      </c>
      <c r="D19" s="8" t="s">
        <v>42</v>
      </c>
      <c r="E19" s="8"/>
      <c r="F19" s="8">
        <v>10.8</v>
      </c>
      <c r="G19" s="8">
        <f t="shared" si="0"/>
        <v>21.6</v>
      </c>
      <c r="H19" s="10" t="s">
        <v>45</v>
      </c>
    </row>
    <row r="20" spans="1:9" ht="82.8" customHeight="1" x14ac:dyDescent="0.3">
      <c r="A20" s="7"/>
      <c r="B20" s="8">
        <v>2</v>
      </c>
      <c r="C20" s="8" t="s">
        <v>46</v>
      </c>
      <c r="D20" s="8" t="s">
        <v>42</v>
      </c>
      <c r="E20" s="8"/>
      <c r="F20" s="8">
        <v>0.16</v>
      </c>
      <c r="G20" s="8">
        <f t="shared" si="0"/>
        <v>0.32</v>
      </c>
      <c r="H20" s="10" t="s">
        <v>47</v>
      </c>
    </row>
    <row r="21" spans="1:9" ht="82.8" customHeight="1" x14ac:dyDescent="0.3">
      <c r="A21" s="7"/>
      <c r="B21" s="12">
        <v>2</v>
      </c>
      <c r="C21" s="8" t="s">
        <v>48</v>
      </c>
      <c r="D21" s="8" t="s">
        <v>49</v>
      </c>
      <c r="E21" s="8"/>
      <c r="F21" s="8">
        <v>5.46</v>
      </c>
      <c r="G21" s="8">
        <f t="shared" si="0"/>
        <v>10.92</v>
      </c>
      <c r="H21" s="10" t="s">
        <v>50</v>
      </c>
    </row>
    <row r="22" spans="1:9" x14ac:dyDescent="0.3">
      <c r="A22" s="8"/>
      <c r="B22" s="8"/>
      <c r="C22" s="8"/>
      <c r="D22" s="8"/>
      <c r="E22" s="8"/>
      <c r="F22" s="8"/>
      <c r="G22" s="8">
        <f t="shared" si="0"/>
        <v>0</v>
      </c>
    </row>
    <row r="23" spans="1:9" ht="92.4" customHeight="1" x14ac:dyDescent="0.3">
      <c r="A23" s="9" t="s">
        <v>51</v>
      </c>
      <c r="B23" s="12">
        <v>4</v>
      </c>
      <c r="C23" s="8" t="s">
        <v>52</v>
      </c>
      <c r="D23" s="8"/>
      <c r="E23" s="8"/>
      <c r="F23" s="8">
        <v>5.95</v>
      </c>
      <c r="G23" s="8">
        <f t="shared" si="0"/>
        <v>23.8</v>
      </c>
      <c r="H23" s="10" t="s">
        <v>53</v>
      </c>
    </row>
    <row r="24" spans="1:9" ht="91.2" customHeight="1" x14ac:dyDescent="0.3">
      <c r="A24" s="7"/>
      <c r="B24" s="8">
        <v>0</v>
      </c>
      <c r="C24" s="8" t="s">
        <v>54</v>
      </c>
      <c r="D24" s="8" t="s">
        <v>55</v>
      </c>
      <c r="E24" s="8"/>
      <c r="F24" s="8">
        <v>0</v>
      </c>
      <c r="G24" s="8">
        <f t="shared" si="0"/>
        <v>0</v>
      </c>
      <c r="H24" s="10" t="s">
        <v>56</v>
      </c>
    </row>
    <row r="25" spans="1:9" ht="112.8" customHeight="1" x14ac:dyDescent="0.3">
      <c r="A25" s="7"/>
      <c r="B25" s="12">
        <v>1</v>
      </c>
      <c r="C25" s="8" t="s">
        <v>57</v>
      </c>
      <c r="D25" s="8" t="s">
        <v>58</v>
      </c>
      <c r="E25" s="8"/>
      <c r="F25" s="8">
        <v>25.85</v>
      </c>
      <c r="G25" s="8">
        <f t="shared" si="0"/>
        <v>25.85</v>
      </c>
      <c r="H25" s="10" t="s">
        <v>59</v>
      </c>
    </row>
    <row r="26" spans="1:9" x14ac:dyDescent="0.3">
      <c r="A26" s="13" t="s">
        <v>60</v>
      </c>
      <c r="B26" s="8"/>
      <c r="C26" s="8"/>
      <c r="D26" s="8"/>
      <c r="E26" s="8"/>
      <c r="F26" s="8"/>
      <c r="G26" s="8">
        <f t="shared" si="0"/>
        <v>0</v>
      </c>
    </row>
    <row r="27" spans="1:9" ht="117.6" customHeight="1" x14ac:dyDescent="0.3">
      <c r="A27" s="8"/>
      <c r="B27" s="8">
        <v>1</v>
      </c>
      <c r="C27" s="8" t="s">
        <v>61</v>
      </c>
      <c r="D27" s="8" t="s">
        <v>62</v>
      </c>
      <c r="E27" s="8"/>
      <c r="F27" s="8">
        <v>17.989999999999998</v>
      </c>
      <c r="G27" s="8">
        <f t="shared" si="0"/>
        <v>17.989999999999998</v>
      </c>
      <c r="H27" s="10" t="s">
        <v>63</v>
      </c>
      <c r="I27" s="10" t="s">
        <v>64</v>
      </c>
    </row>
    <row r="28" spans="1:9" ht="115.8" customHeight="1" x14ac:dyDescent="0.3">
      <c r="A28" s="7"/>
      <c r="B28" s="8">
        <v>1</v>
      </c>
      <c r="C28" s="8" t="s">
        <v>65</v>
      </c>
      <c r="D28" s="8" t="s">
        <v>66</v>
      </c>
      <c r="E28" s="8"/>
      <c r="F28" s="8">
        <v>9.99</v>
      </c>
      <c r="G28" s="8">
        <f t="shared" si="0"/>
        <v>9.99</v>
      </c>
      <c r="H28" s="10" t="s">
        <v>67</v>
      </c>
    </row>
    <row r="29" spans="1:9" ht="97.8" customHeight="1" x14ac:dyDescent="0.3">
      <c r="A29" s="7"/>
      <c r="B29" s="8">
        <v>2</v>
      </c>
      <c r="C29" s="8" t="s">
        <v>68</v>
      </c>
      <c r="D29" s="8" t="s">
        <v>66</v>
      </c>
      <c r="E29" s="8"/>
      <c r="F29" s="8">
        <v>8.99</v>
      </c>
      <c r="G29" s="8">
        <f t="shared" si="0"/>
        <v>17.98</v>
      </c>
      <c r="H29" s="10" t="s">
        <v>69</v>
      </c>
    </row>
    <row r="30" spans="1:9" ht="36.6" customHeight="1" x14ac:dyDescent="0.3">
      <c r="A30" s="8"/>
      <c r="B30" s="8">
        <v>1</v>
      </c>
      <c r="C30" s="8" t="s">
        <v>70</v>
      </c>
      <c r="D30" s="8" t="s">
        <v>66</v>
      </c>
      <c r="E30" s="8"/>
      <c r="F30" s="8">
        <v>8.99</v>
      </c>
      <c r="G30" s="8">
        <f>B30*F30</f>
        <v>8.99</v>
      </c>
    </row>
    <row r="31" spans="1:9" x14ac:dyDescent="0.3">
      <c r="A31" s="8"/>
      <c r="B31" s="8"/>
      <c r="C31" s="8"/>
      <c r="D31" s="8"/>
      <c r="E31" s="8"/>
      <c r="F31" s="8"/>
      <c r="G31" s="8">
        <f t="shared" si="0"/>
        <v>0</v>
      </c>
      <c r="H31" s="10" t="s">
        <v>71</v>
      </c>
    </row>
    <row r="32" spans="1:9" ht="89.4" customHeight="1" x14ac:dyDescent="0.3">
      <c r="A32" s="7"/>
      <c r="B32" s="14">
        <v>1</v>
      </c>
      <c r="C32" s="8" t="s">
        <v>72</v>
      </c>
      <c r="D32" s="8"/>
      <c r="E32" s="8"/>
      <c r="F32" s="8"/>
      <c r="G32" s="8">
        <v>30</v>
      </c>
      <c r="H32" s="10" t="s">
        <v>73</v>
      </c>
    </row>
    <row r="33" spans="1:8" ht="36" customHeight="1" x14ac:dyDescent="0.3">
      <c r="A33" s="8"/>
      <c r="B33" s="8">
        <v>1</v>
      </c>
      <c r="C33" s="8" t="s">
        <v>74</v>
      </c>
      <c r="D33" s="8" t="s">
        <v>75</v>
      </c>
      <c r="E33" s="8">
        <v>-20402</v>
      </c>
      <c r="F33" s="8">
        <v>59.95</v>
      </c>
      <c r="G33" s="8">
        <f t="shared" si="0"/>
        <v>59.95</v>
      </c>
      <c r="H33" s="10" t="s">
        <v>76</v>
      </c>
    </row>
    <row r="34" spans="1:8" ht="81.599999999999994" customHeight="1" x14ac:dyDescent="0.3">
      <c r="A34" s="7"/>
      <c r="B34" s="8">
        <v>1</v>
      </c>
      <c r="C34" s="8" t="s">
        <v>77</v>
      </c>
      <c r="D34" s="8" t="s">
        <v>78</v>
      </c>
      <c r="E34" s="8" t="s">
        <v>79</v>
      </c>
      <c r="F34" s="8">
        <v>9.9</v>
      </c>
      <c r="G34" s="8">
        <f t="shared" si="0"/>
        <v>9.9</v>
      </c>
      <c r="H34" s="10" t="s">
        <v>80</v>
      </c>
    </row>
    <row r="35" spans="1:8" ht="81" customHeight="1" x14ac:dyDescent="0.3">
      <c r="A35" s="7"/>
      <c r="B35" s="8">
        <v>1</v>
      </c>
      <c r="C35" s="8" t="s">
        <v>81</v>
      </c>
      <c r="D35" s="8" t="s">
        <v>78</v>
      </c>
      <c r="E35" s="8" t="s">
        <v>82</v>
      </c>
      <c r="F35" s="8">
        <v>10.9</v>
      </c>
      <c r="G35" s="8">
        <f t="shared" si="0"/>
        <v>10.9</v>
      </c>
      <c r="H35" s="10" t="s">
        <v>83</v>
      </c>
    </row>
    <row r="36" spans="1:8" ht="81" customHeight="1" x14ac:dyDescent="0.3">
      <c r="A36" s="7"/>
      <c r="B36" s="8">
        <v>4</v>
      </c>
      <c r="C36" s="8" t="s">
        <v>84</v>
      </c>
      <c r="D36" s="8" t="s">
        <v>78</v>
      </c>
      <c r="E36" s="8" t="s">
        <v>85</v>
      </c>
      <c r="F36" s="8">
        <v>3.9</v>
      </c>
      <c r="G36" s="8">
        <f t="shared" si="0"/>
        <v>15.6</v>
      </c>
      <c r="H36" s="10" t="s">
        <v>86</v>
      </c>
    </row>
    <row r="37" spans="1:8" ht="88.8" customHeight="1" x14ac:dyDescent="0.3">
      <c r="A37" s="7"/>
      <c r="B37" s="8">
        <v>1</v>
      </c>
      <c r="C37" s="8" t="s">
        <v>87</v>
      </c>
      <c r="D37" s="8" t="s">
        <v>15</v>
      </c>
      <c r="E37" s="8">
        <v>46602</v>
      </c>
      <c r="F37" s="8">
        <v>19.920000000000002</v>
      </c>
      <c r="G37" s="8">
        <f>B37*F37</f>
        <v>19.920000000000002</v>
      </c>
      <c r="H37" s="10"/>
    </row>
    <row r="38" spans="1:8" ht="99" customHeight="1" x14ac:dyDescent="0.3">
      <c r="A38" s="7"/>
      <c r="B38" s="8">
        <v>1</v>
      </c>
      <c r="C38" s="8" t="s">
        <v>88</v>
      </c>
      <c r="D38" s="8" t="s">
        <v>75</v>
      </c>
      <c r="E38" s="8"/>
      <c r="F38" s="8">
        <v>30</v>
      </c>
      <c r="G38" s="8">
        <f t="shared" si="0"/>
        <v>30</v>
      </c>
    </row>
    <row r="39" spans="1:8" ht="81" customHeight="1" x14ac:dyDescent="0.3">
      <c r="A39" s="7"/>
      <c r="B39" s="8">
        <v>1</v>
      </c>
      <c r="C39" s="8" t="s">
        <v>89</v>
      </c>
      <c r="D39" s="8" t="s">
        <v>75</v>
      </c>
      <c r="E39" s="8"/>
      <c r="F39" s="15">
        <v>87.5</v>
      </c>
      <c r="G39" s="8">
        <f t="shared" si="0"/>
        <v>87.5</v>
      </c>
    </row>
    <row r="40" spans="1:8" ht="100.2" customHeight="1" x14ac:dyDescent="0.3">
      <c r="A40" s="7"/>
      <c r="B40" s="8">
        <v>1</v>
      </c>
      <c r="C40" s="8" t="s">
        <v>90</v>
      </c>
      <c r="D40" s="8"/>
      <c r="E40" s="8"/>
      <c r="F40" s="8">
        <v>32.549999999999997</v>
      </c>
      <c r="G40" s="8">
        <f t="shared" si="0"/>
        <v>32.549999999999997</v>
      </c>
      <c r="H40" s="10" t="s">
        <v>91</v>
      </c>
    </row>
    <row r="41" spans="1:8" ht="123" customHeight="1" x14ac:dyDescent="0.3">
      <c r="A41" s="7"/>
      <c r="B41" s="8">
        <v>1</v>
      </c>
      <c r="C41" s="8" t="s">
        <v>92</v>
      </c>
      <c r="D41" s="8" t="s">
        <v>93</v>
      </c>
      <c r="E41" s="8"/>
      <c r="F41" s="8">
        <v>45.99</v>
      </c>
      <c r="G41" s="8">
        <f t="shared" si="0"/>
        <v>45.99</v>
      </c>
      <c r="H41" s="10" t="s">
        <v>94</v>
      </c>
    </row>
    <row r="42" spans="1:8" ht="90.6" customHeight="1" x14ac:dyDescent="0.3">
      <c r="A42" s="7"/>
      <c r="B42" s="8">
        <v>1</v>
      </c>
      <c r="C42" s="8" t="s">
        <v>95</v>
      </c>
      <c r="D42" s="8" t="s">
        <v>66</v>
      </c>
      <c r="E42" s="8"/>
      <c r="F42" s="8">
        <v>39.99</v>
      </c>
      <c r="G42" s="8"/>
      <c r="H42" s="10" t="s">
        <v>96</v>
      </c>
    </row>
    <row r="43" spans="1:8" ht="69.599999999999994" customHeight="1" x14ac:dyDescent="0.3">
      <c r="A43" s="7"/>
      <c r="B43" s="8">
        <v>1</v>
      </c>
      <c r="C43" s="8" t="s">
        <v>97</v>
      </c>
      <c r="D43" s="8" t="s">
        <v>66</v>
      </c>
      <c r="E43" s="8"/>
      <c r="F43" s="8">
        <v>25.99</v>
      </c>
      <c r="G43" s="8">
        <f t="shared" si="0"/>
        <v>25.99</v>
      </c>
      <c r="H43" s="10" t="s">
        <v>98</v>
      </c>
    </row>
    <row r="44" spans="1:8" ht="69.599999999999994" customHeight="1" x14ac:dyDescent="0.3">
      <c r="A44" s="7"/>
      <c r="B44" s="8"/>
      <c r="C44" s="8" t="s">
        <v>99</v>
      </c>
      <c r="D44" s="8"/>
      <c r="E44" s="8"/>
      <c r="F44" s="8"/>
      <c r="G44" s="8"/>
      <c r="H44" s="10" t="s">
        <v>100</v>
      </c>
    </row>
    <row r="45" spans="1:8" ht="64.2" customHeight="1" x14ac:dyDescent="0.3">
      <c r="A45" s="7"/>
      <c r="B45" s="8">
        <v>2</v>
      </c>
      <c r="C45" s="8" t="s">
        <v>101</v>
      </c>
      <c r="D45" s="8" t="s">
        <v>93</v>
      </c>
      <c r="E45" s="8"/>
      <c r="F45" s="8">
        <v>17.989999999999998</v>
      </c>
      <c r="G45" s="8">
        <f t="shared" si="0"/>
        <v>35.979999999999997</v>
      </c>
      <c r="H45" s="10" t="s">
        <v>102</v>
      </c>
    </row>
    <row r="46" spans="1:8" ht="64.2" customHeight="1" x14ac:dyDescent="0.3">
      <c r="A46" s="7"/>
      <c r="B46" s="16">
        <v>1</v>
      </c>
      <c r="C46" s="8" t="s">
        <v>103</v>
      </c>
      <c r="D46" s="8" t="s">
        <v>104</v>
      </c>
      <c r="E46" s="8"/>
      <c r="F46" s="8">
        <v>24.99</v>
      </c>
      <c r="G46" s="8"/>
      <c r="H46" s="10" t="s">
        <v>105</v>
      </c>
    </row>
    <row r="47" spans="1:8" ht="88.2" customHeight="1" x14ac:dyDescent="0.3">
      <c r="A47" s="7"/>
      <c r="B47" s="8">
        <v>2</v>
      </c>
      <c r="C47" s="8" t="s">
        <v>106</v>
      </c>
      <c r="D47" s="8" t="s">
        <v>66</v>
      </c>
      <c r="E47" s="8"/>
      <c r="F47" s="8">
        <v>92.99</v>
      </c>
      <c r="G47" s="8">
        <f t="shared" si="0"/>
        <v>185.98</v>
      </c>
      <c r="H47" s="10" t="s">
        <v>107</v>
      </c>
    </row>
    <row r="48" spans="1:8" ht="65.400000000000006" customHeight="1" x14ac:dyDescent="0.3">
      <c r="A48" s="8"/>
      <c r="B48" s="8">
        <v>2</v>
      </c>
      <c r="C48" s="8" t="s">
        <v>108</v>
      </c>
      <c r="D48" s="8" t="s">
        <v>93</v>
      </c>
      <c r="E48" s="8"/>
      <c r="F48" s="8">
        <v>21.99</v>
      </c>
      <c r="G48" s="8">
        <f t="shared" si="0"/>
        <v>43.98</v>
      </c>
      <c r="H48" s="10" t="s">
        <v>109</v>
      </c>
    </row>
    <row r="49" spans="1:9" ht="58.8" customHeight="1" x14ac:dyDescent="0.3">
      <c r="A49" s="8"/>
      <c r="B49" s="8">
        <v>2</v>
      </c>
      <c r="C49" s="8" t="s">
        <v>110</v>
      </c>
      <c r="D49" s="8" t="s">
        <v>93</v>
      </c>
      <c r="E49" s="8"/>
      <c r="F49" s="8">
        <v>21.99</v>
      </c>
      <c r="G49" s="8">
        <f t="shared" si="0"/>
        <v>43.98</v>
      </c>
      <c r="H49" s="10" t="s">
        <v>109</v>
      </c>
    </row>
    <row r="50" spans="1:9" x14ac:dyDescent="0.3">
      <c r="A50" s="8"/>
      <c r="B50" s="8"/>
      <c r="C50" s="8"/>
      <c r="D50" s="8"/>
      <c r="E50" s="8"/>
      <c r="F50" s="8"/>
      <c r="G50" s="8"/>
    </row>
    <row r="51" spans="1:9" x14ac:dyDescent="0.3">
      <c r="A51" s="8"/>
      <c r="B51" s="8"/>
      <c r="C51" s="8"/>
      <c r="D51" s="8"/>
      <c r="E51" s="8"/>
      <c r="F51" s="8"/>
      <c r="G51" s="8"/>
    </row>
    <row r="52" spans="1:9" ht="73.2" customHeight="1" x14ac:dyDescent="0.3">
      <c r="A52" s="7"/>
      <c r="B52" s="8">
        <v>100</v>
      </c>
      <c r="C52" s="8" t="s">
        <v>111</v>
      </c>
      <c r="D52" s="8" t="s">
        <v>112</v>
      </c>
      <c r="E52" s="8"/>
      <c r="F52" s="8"/>
      <c r="G52" s="8">
        <v>7.2</v>
      </c>
      <c r="H52" s="10" t="s">
        <v>113</v>
      </c>
    </row>
    <row r="53" spans="1:9" ht="97.8" customHeight="1" x14ac:dyDescent="0.3">
      <c r="A53" s="7"/>
      <c r="B53" s="8">
        <v>10</v>
      </c>
      <c r="C53" s="8" t="s">
        <v>114</v>
      </c>
      <c r="D53" s="8" t="s">
        <v>112</v>
      </c>
      <c r="E53" s="8">
        <v>858600818</v>
      </c>
      <c r="F53" s="8">
        <v>0.6</v>
      </c>
      <c r="G53" s="8">
        <v>7.2</v>
      </c>
      <c r="H53" s="10" t="s">
        <v>115</v>
      </c>
    </row>
    <row r="54" spans="1:9" x14ac:dyDescent="0.3">
      <c r="A54" s="8"/>
      <c r="B54" s="8"/>
      <c r="C54" s="8"/>
      <c r="D54" s="8"/>
      <c r="E54" s="8"/>
      <c r="F54" s="8"/>
      <c r="G54" s="8">
        <f t="shared" si="0"/>
        <v>0</v>
      </c>
    </row>
    <row r="55" spans="1:9" x14ac:dyDescent="0.3">
      <c r="A55" s="8"/>
      <c r="B55" s="8">
        <v>200</v>
      </c>
      <c r="C55" s="8" t="s">
        <v>116</v>
      </c>
      <c r="D55" s="8" t="s">
        <v>117</v>
      </c>
      <c r="E55" s="8" t="s">
        <v>118</v>
      </c>
      <c r="F55" s="8"/>
      <c r="G55" s="8">
        <v>0.01</v>
      </c>
      <c r="H55" s="10" t="s">
        <v>119</v>
      </c>
    </row>
    <row r="56" spans="1:9" x14ac:dyDescent="0.3">
      <c r="A56" s="8"/>
      <c r="B56" s="8"/>
      <c r="C56" s="8"/>
      <c r="D56" s="8"/>
      <c r="E56" s="8"/>
      <c r="F56" s="8"/>
      <c r="G56" s="8">
        <f t="shared" ref="G56:G62" si="1">B56*F56</f>
        <v>0</v>
      </c>
    </row>
    <row r="57" spans="1:9" ht="80.400000000000006" customHeight="1" x14ac:dyDescent="0.3">
      <c r="A57" s="7"/>
      <c r="B57" s="8"/>
      <c r="C57" s="8" t="s">
        <v>120</v>
      </c>
      <c r="D57" s="8"/>
      <c r="E57" s="8"/>
      <c r="F57" s="8">
        <v>34</v>
      </c>
      <c r="G57" s="8">
        <f t="shared" si="1"/>
        <v>0</v>
      </c>
      <c r="H57" s="10" t="s">
        <v>121</v>
      </c>
    </row>
    <row r="58" spans="1:9" x14ac:dyDescent="0.3">
      <c r="A58" s="8"/>
      <c r="B58" s="8"/>
      <c r="C58" s="8"/>
      <c r="D58" s="8"/>
      <c r="E58" s="8"/>
      <c r="F58" s="8"/>
      <c r="G58" s="8">
        <f t="shared" si="1"/>
        <v>0</v>
      </c>
    </row>
    <row r="59" spans="1:9" ht="118.2" customHeight="1" x14ac:dyDescent="0.3">
      <c r="A59" s="7"/>
      <c r="B59" s="8">
        <v>2</v>
      </c>
      <c r="C59" s="8" t="s">
        <v>122</v>
      </c>
      <c r="D59" s="8"/>
      <c r="E59" s="8"/>
      <c r="F59" s="8">
        <v>126.53</v>
      </c>
      <c r="G59" s="8">
        <f>B59*F59</f>
        <v>253.06</v>
      </c>
      <c r="H59" s="10" t="s">
        <v>123</v>
      </c>
    </row>
    <row r="60" spans="1:9" ht="87.6" customHeight="1" x14ac:dyDescent="0.3">
      <c r="A60" s="7"/>
      <c r="B60" s="8">
        <v>2</v>
      </c>
      <c r="C60" s="8" t="s">
        <v>124</v>
      </c>
      <c r="D60" s="8"/>
      <c r="E60" s="8"/>
      <c r="F60" s="8">
        <v>70</v>
      </c>
      <c r="G60" s="8">
        <f>B60*F60</f>
        <v>140</v>
      </c>
      <c r="H60" s="10" t="s">
        <v>125</v>
      </c>
    </row>
    <row r="61" spans="1:9" ht="81" customHeight="1" x14ac:dyDescent="0.3">
      <c r="A61" s="7"/>
      <c r="B61" s="8">
        <v>0</v>
      </c>
      <c r="C61" s="8" t="s">
        <v>126</v>
      </c>
      <c r="D61" s="8"/>
      <c r="E61" s="8"/>
      <c r="F61" s="8">
        <v>31.18</v>
      </c>
      <c r="G61" s="8">
        <f t="shared" si="1"/>
        <v>0</v>
      </c>
      <c r="H61" s="10" t="s">
        <v>127</v>
      </c>
    </row>
    <row r="62" spans="1:9" ht="83.4" customHeight="1" x14ac:dyDescent="0.3">
      <c r="A62" s="7"/>
      <c r="B62" s="8">
        <v>2</v>
      </c>
      <c r="C62" s="8" t="s">
        <v>128</v>
      </c>
      <c r="D62" s="8"/>
      <c r="E62" s="8"/>
      <c r="F62" s="8">
        <v>148</v>
      </c>
      <c r="G62" s="8">
        <f t="shared" si="1"/>
        <v>296</v>
      </c>
      <c r="H62" s="10" t="s">
        <v>129</v>
      </c>
    </row>
    <row r="63" spans="1:9" ht="22.8" customHeight="1" x14ac:dyDescent="0.3">
      <c r="A63" s="7"/>
      <c r="B63" s="8"/>
      <c r="C63" s="8" t="s">
        <v>130</v>
      </c>
      <c r="D63" s="8"/>
      <c r="E63" s="8"/>
      <c r="F63" s="8">
        <v>70</v>
      </c>
      <c r="G63" s="8"/>
      <c r="H63" s="17" t="s">
        <v>131</v>
      </c>
      <c r="I63" s="17"/>
    </row>
    <row r="64" spans="1:9" ht="43.2" customHeight="1" x14ac:dyDescent="0.3">
      <c r="F64" s="18" t="s">
        <v>132</v>
      </c>
      <c r="G64" s="18">
        <f>SUM(G7:G61)</f>
        <v>1476.17</v>
      </c>
    </row>
    <row r="65" spans="1:8" ht="73.8" customHeight="1" x14ac:dyDescent="0.3">
      <c r="F65" s="19"/>
      <c r="G65" s="19"/>
    </row>
    <row r="66" spans="1:8" ht="27" customHeight="1" x14ac:dyDescent="0.3">
      <c r="A66" s="20" t="s">
        <v>133</v>
      </c>
      <c r="B66" s="21"/>
      <c r="C66" s="21"/>
      <c r="D66" s="21"/>
      <c r="E66" s="21"/>
      <c r="F66" s="21"/>
      <c r="G66" s="22"/>
    </row>
    <row r="67" spans="1:8" ht="88.2" customHeight="1" x14ac:dyDescent="0.3">
      <c r="A67" s="7"/>
      <c r="B67" s="8">
        <v>2</v>
      </c>
      <c r="C67" s="8" t="s">
        <v>134</v>
      </c>
      <c r="D67" s="8" t="s">
        <v>135</v>
      </c>
      <c r="E67" s="8"/>
      <c r="F67" s="8">
        <v>289</v>
      </c>
      <c r="G67" s="13">
        <f t="shared" ref="G67:G72" si="2">B67*F67</f>
        <v>578</v>
      </c>
      <c r="H67" s="10" t="s">
        <v>136</v>
      </c>
    </row>
    <row r="68" spans="1:8" ht="59.4" customHeight="1" x14ac:dyDescent="0.3">
      <c r="A68" s="7"/>
      <c r="B68" s="8">
        <v>2</v>
      </c>
      <c r="C68" s="8" t="s">
        <v>137</v>
      </c>
      <c r="D68" s="8" t="s">
        <v>138</v>
      </c>
      <c r="E68" s="8"/>
      <c r="F68" s="8">
        <v>30</v>
      </c>
      <c r="G68" s="13">
        <f t="shared" si="2"/>
        <v>60</v>
      </c>
      <c r="H68" s="10" t="s">
        <v>139</v>
      </c>
    </row>
    <row r="69" spans="1:8" ht="59.4" customHeight="1" x14ac:dyDescent="0.3">
      <c r="A69" s="7"/>
      <c r="B69" s="8">
        <v>1</v>
      </c>
      <c r="C69" s="8" t="s">
        <v>140</v>
      </c>
      <c r="D69" s="8" t="s">
        <v>138</v>
      </c>
      <c r="E69" s="8"/>
      <c r="F69" s="8">
        <v>155</v>
      </c>
      <c r="G69" s="13">
        <f t="shared" si="2"/>
        <v>155</v>
      </c>
      <c r="H69" s="10" t="s">
        <v>141</v>
      </c>
    </row>
    <row r="70" spans="1:8" ht="59.4" customHeight="1" x14ac:dyDescent="0.3">
      <c r="A70" s="7"/>
      <c r="B70" s="8">
        <v>1</v>
      </c>
      <c r="C70" s="8" t="s">
        <v>142</v>
      </c>
      <c r="D70" s="8" t="s">
        <v>138</v>
      </c>
      <c r="E70" s="8"/>
      <c r="F70" s="8">
        <v>15</v>
      </c>
      <c r="G70" s="13">
        <f t="shared" si="2"/>
        <v>15</v>
      </c>
      <c r="H70" s="10" t="s">
        <v>143</v>
      </c>
    </row>
    <row r="71" spans="1:8" ht="59.4" customHeight="1" x14ac:dyDescent="0.3">
      <c r="A71" s="7"/>
      <c r="B71" s="8">
        <v>2</v>
      </c>
      <c r="C71" s="8" t="s">
        <v>144</v>
      </c>
      <c r="D71" s="8" t="s">
        <v>138</v>
      </c>
      <c r="E71" s="8"/>
      <c r="F71" s="8">
        <v>260</v>
      </c>
      <c r="G71" s="13">
        <f t="shared" si="2"/>
        <v>520</v>
      </c>
      <c r="H71" s="10" t="s">
        <v>145</v>
      </c>
    </row>
    <row r="72" spans="1:8" ht="72" customHeight="1" x14ac:dyDescent="0.3">
      <c r="A72" s="7"/>
      <c r="B72" s="8">
        <v>0</v>
      </c>
      <c r="C72" s="8" t="s">
        <v>146</v>
      </c>
      <c r="D72" s="8" t="s">
        <v>147</v>
      </c>
      <c r="E72" s="8"/>
      <c r="F72" s="8">
        <v>179</v>
      </c>
      <c r="G72" s="13">
        <f t="shared" si="2"/>
        <v>0</v>
      </c>
      <c r="H72" s="10" t="s">
        <v>148</v>
      </c>
    </row>
    <row r="73" spans="1:8" ht="24" customHeight="1" x14ac:dyDescent="0.3">
      <c r="C73" s="23" t="s">
        <v>149</v>
      </c>
      <c r="F73" s="24" t="s">
        <v>150</v>
      </c>
      <c r="G73" s="5">
        <f>SUM(G67:G71)</f>
        <v>1328</v>
      </c>
    </row>
    <row r="74" spans="1:8" ht="59.4" customHeight="1" x14ac:dyDescent="0.3">
      <c r="C74" s="23"/>
      <c r="F74" s="25"/>
      <c r="G74" s="26"/>
    </row>
    <row r="75" spans="1:8" ht="23.4" customHeight="1" x14ac:dyDescent="0.3">
      <c r="C75" s="23"/>
      <c r="E75" s="27" t="s">
        <v>151</v>
      </c>
      <c r="F75" s="27"/>
      <c r="G75" s="28">
        <f>G64+G73</f>
        <v>2804.17</v>
      </c>
      <c r="H75" s="1" t="s">
        <v>152</v>
      </c>
    </row>
    <row r="76" spans="1:8" ht="59.4" customHeight="1" x14ac:dyDescent="0.3">
      <c r="E76" s="1"/>
      <c r="F76" s="1"/>
      <c r="G76" s="1"/>
    </row>
    <row r="77" spans="1:8" ht="37.799999999999997" customHeight="1" x14ac:dyDescent="0.3">
      <c r="F77" s="1"/>
      <c r="G77" s="1"/>
    </row>
    <row r="78" spans="1:8" ht="37.799999999999997" customHeight="1" x14ac:dyDescent="0.3">
      <c r="A78" s="19" t="s">
        <v>153</v>
      </c>
    </row>
    <row r="79" spans="1:8" ht="67.8" customHeight="1" x14ac:dyDescent="0.3">
      <c r="A79" s="8" t="s">
        <v>154</v>
      </c>
      <c r="B79" s="8">
        <v>0.5</v>
      </c>
      <c r="C79" s="8" t="s">
        <v>155</v>
      </c>
      <c r="D79" s="8" t="s">
        <v>156</v>
      </c>
      <c r="E79" s="8"/>
      <c r="F79" s="8">
        <f>404+215.33</f>
        <v>619.33000000000004</v>
      </c>
      <c r="G79" s="8">
        <f>B79*F79</f>
        <v>309.66500000000002</v>
      </c>
      <c r="H79" s="10" t="s">
        <v>157</v>
      </c>
    </row>
    <row r="80" spans="1:8" ht="28.8" x14ac:dyDescent="0.3">
      <c r="A80" s="8" t="s">
        <v>158</v>
      </c>
      <c r="B80" s="8">
        <v>2</v>
      </c>
      <c r="C80" s="8" t="s">
        <v>159</v>
      </c>
      <c r="D80" s="8" t="s">
        <v>160</v>
      </c>
      <c r="E80" s="8" t="s">
        <v>161</v>
      </c>
      <c r="F80" s="8">
        <f>296.52/2</f>
        <v>148.26</v>
      </c>
      <c r="G80" s="8">
        <f>B80*F80</f>
        <v>296.52</v>
      </c>
    </row>
    <row r="81" spans="1:7" ht="21" customHeight="1" x14ac:dyDescent="0.3">
      <c r="F81" s="2" t="s">
        <v>162</v>
      </c>
      <c r="G81" s="19">
        <f>SUM(G79:G80)</f>
        <v>606.18499999999995</v>
      </c>
    </row>
    <row r="82" spans="1:7" s="30" customFormat="1" x14ac:dyDescent="0.3">
      <c r="A82" s="29"/>
      <c r="B82" s="29"/>
      <c r="C82" s="29"/>
      <c r="D82" s="29"/>
      <c r="E82" s="29"/>
      <c r="F82" s="29"/>
      <c r="G82" s="29"/>
    </row>
    <row r="83" spans="1:7" s="30" customFormat="1" x14ac:dyDescent="0.3">
      <c r="A83" s="29"/>
      <c r="B83" s="29"/>
      <c r="C83" s="29"/>
      <c r="D83" s="29"/>
      <c r="E83" s="29"/>
      <c r="F83" s="29"/>
      <c r="G83" s="29"/>
    </row>
    <row r="84" spans="1:7" s="30" customFormat="1" x14ac:dyDescent="0.3">
      <c r="A84" s="29"/>
      <c r="B84" s="29"/>
      <c r="C84" s="29"/>
      <c r="D84" s="29"/>
      <c r="E84" s="29"/>
      <c r="F84" s="29"/>
      <c r="G84" s="29"/>
    </row>
    <row r="85" spans="1:7" s="30" customFormat="1" x14ac:dyDescent="0.3">
      <c r="A85" s="29"/>
      <c r="B85" s="29"/>
      <c r="C85" s="29"/>
      <c r="D85" s="29"/>
      <c r="E85" s="29"/>
      <c r="F85" s="29"/>
      <c r="G85" s="29"/>
    </row>
    <row r="86" spans="1:7" s="30" customFormat="1" x14ac:dyDescent="0.3">
      <c r="A86" s="29"/>
      <c r="B86" s="29"/>
      <c r="C86" s="29"/>
      <c r="D86" s="29"/>
      <c r="E86" s="29"/>
      <c r="F86" s="29"/>
      <c r="G86" s="29"/>
    </row>
    <row r="87" spans="1:7" s="30" customFormat="1" x14ac:dyDescent="0.3">
      <c r="A87" s="29"/>
      <c r="B87" s="29"/>
      <c r="C87" s="29"/>
      <c r="D87" s="29"/>
      <c r="E87" s="29"/>
      <c r="F87" s="29"/>
      <c r="G87" s="29"/>
    </row>
    <row r="88" spans="1:7" s="30" customFormat="1" x14ac:dyDescent="0.3">
      <c r="A88" s="29"/>
      <c r="B88" s="29"/>
      <c r="C88" s="29"/>
      <c r="D88" s="29"/>
      <c r="E88" s="29"/>
      <c r="F88" s="29"/>
      <c r="G88" s="29"/>
    </row>
    <row r="89" spans="1:7" s="30" customFormat="1" x14ac:dyDescent="0.3">
      <c r="A89" s="29"/>
      <c r="B89" s="29"/>
      <c r="C89" s="29"/>
      <c r="D89" s="29"/>
      <c r="E89" s="29"/>
      <c r="F89" s="29"/>
      <c r="G89" s="29"/>
    </row>
    <row r="90" spans="1:7" s="30" customFormat="1" x14ac:dyDescent="0.3">
      <c r="A90" s="29"/>
      <c r="B90" s="29"/>
      <c r="C90" s="29"/>
      <c r="D90" s="29"/>
      <c r="E90" s="29"/>
      <c r="F90" s="29"/>
      <c r="G90" s="29"/>
    </row>
    <row r="91" spans="1:7" s="30" customFormat="1" x14ac:dyDescent="0.3">
      <c r="A91" s="29"/>
      <c r="B91" s="29"/>
      <c r="C91" s="29"/>
      <c r="D91" s="29"/>
      <c r="E91" s="29"/>
      <c r="F91" s="29"/>
      <c r="G91" s="29"/>
    </row>
    <row r="92" spans="1:7" s="30" customFormat="1" x14ac:dyDescent="0.3">
      <c r="A92" s="29"/>
      <c r="B92" s="29"/>
      <c r="C92" s="29"/>
      <c r="D92" s="29"/>
      <c r="E92" s="29"/>
      <c r="F92" s="29"/>
      <c r="G92" s="29"/>
    </row>
    <row r="93" spans="1:7" s="30" customFormat="1" x14ac:dyDescent="0.3">
      <c r="A93" s="29"/>
      <c r="B93" s="29"/>
      <c r="C93" s="29"/>
      <c r="D93" s="29"/>
      <c r="E93" s="29"/>
      <c r="F93" s="29"/>
      <c r="G93" s="29"/>
    </row>
    <row r="94" spans="1:7" s="30" customFormat="1" x14ac:dyDescent="0.3">
      <c r="A94" s="29"/>
      <c r="B94" s="29"/>
      <c r="C94" s="29"/>
      <c r="D94" s="29"/>
      <c r="E94" s="29"/>
      <c r="F94" s="29"/>
      <c r="G94" s="29"/>
    </row>
    <row r="95" spans="1:7" s="30" customFormat="1" x14ac:dyDescent="0.3">
      <c r="A95" s="29"/>
      <c r="B95" s="29"/>
      <c r="C95" s="29"/>
      <c r="D95" s="29"/>
      <c r="E95" s="29"/>
      <c r="F95" s="29"/>
      <c r="G95" s="29"/>
    </row>
    <row r="96" spans="1:7" s="30" customFormat="1" x14ac:dyDescent="0.3">
      <c r="A96" s="29"/>
      <c r="B96" s="29"/>
      <c r="C96" s="29"/>
      <c r="D96" s="29"/>
      <c r="E96" s="29"/>
      <c r="F96" s="29"/>
      <c r="G96" s="29"/>
    </row>
    <row r="97" spans="1:7" s="30" customFormat="1" x14ac:dyDescent="0.3">
      <c r="A97" s="29"/>
      <c r="B97" s="29"/>
      <c r="C97" s="29"/>
      <c r="D97" s="29"/>
      <c r="E97" s="29"/>
      <c r="F97" s="29"/>
      <c r="G97" s="29"/>
    </row>
    <row r="98" spans="1:7" s="30" customFormat="1" x14ac:dyDescent="0.3">
      <c r="A98" s="29"/>
      <c r="B98" s="29"/>
      <c r="C98" s="29"/>
      <c r="D98" s="29"/>
      <c r="E98" s="29"/>
      <c r="F98" s="29"/>
      <c r="G98" s="29"/>
    </row>
    <row r="99" spans="1:7" s="30" customFormat="1" x14ac:dyDescent="0.3">
      <c r="A99" s="29"/>
      <c r="B99" s="29"/>
      <c r="C99" s="29"/>
      <c r="D99" s="29"/>
      <c r="E99" s="29"/>
      <c r="F99" s="29"/>
      <c r="G99" s="29"/>
    </row>
    <row r="100" spans="1:7" s="30" customFormat="1" x14ac:dyDescent="0.3">
      <c r="A100" s="29"/>
      <c r="B100" s="29"/>
      <c r="C100" s="29"/>
      <c r="D100" s="29"/>
      <c r="E100" s="29"/>
      <c r="F100" s="29"/>
      <c r="G100" s="29"/>
    </row>
    <row r="101" spans="1:7" s="30" customFormat="1" x14ac:dyDescent="0.3">
      <c r="A101" s="29"/>
      <c r="B101" s="29"/>
      <c r="C101" s="29"/>
      <c r="D101" s="29"/>
      <c r="E101" s="29"/>
      <c r="F101" s="29"/>
      <c r="G101" s="29"/>
    </row>
    <row r="102" spans="1:7" s="30" customFormat="1" x14ac:dyDescent="0.3">
      <c r="A102" s="29"/>
      <c r="B102" s="29"/>
      <c r="C102" s="29"/>
      <c r="D102" s="29"/>
      <c r="E102" s="29"/>
      <c r="F102" s="29"/>
      <c r="G102" s="29"/>
    </row>
    <row r="103" spans="1:7" s="30" customFormat="1" x14ac:dyDescent="0.3">
      <c r="A103" s="29"/>
      <c r="B103" s="29"/>
      <c r="C103" s="29"/>
      <c r="D103" s="29"/>
      <c r="E103" s="29"/>
      <c r="F103" s="29"/>
      <c r="G103" s="29"/>
    </row>
    <row r="104" spans="1:7" s="30" customFormat="1" x14ac:dyDescent="0.3">
      <c r="A104" s="29"/>
      <c r="B104" s="29"/>
      <c r="C104" s="29"/>
      <c r="D104" s="29"/>
      <c r="E104" s="29"/>
      <c r="F104" s="29"/>
      <c r="G104" s="29"/>
    </row>
    <row r="105" spans="1:7" s="30" customFormat="1" x14ac:dyDescent="0.3">
      <c r="A105" s="29"/>
      <c r="B105" s="29"/>
      <c r="C105" s="29"/>
      <c r="D105" s="29"/>
      <c r="E105" s="29"/>
      <c r="F105" s="29"/>
      <c r="G105" s="29"/>
    </row>
    <row r="106" spans="1:7" s="30" customFormat="1" x14ac:dyDescent="0.3">
      <c r="A106" s="29"/>
      <c r="B106" s="29"/>
      <c r="C106" s="29"/>
      <c r="D106" s="29"/>
      <c r="E106" s="29"/>
      <c r="F106" s="29"/>
      <c r="G106" s="29"/>
    </row>
    <row r="107" spans="1:7" s="30" customFormat="1" x14ac:dyDescent="0.3">
      <c r="A107" s="29"/>
      <c r="B107" s="29"/>
      <c r="C107" s="29"/>
      <c r="D107" s="29"/>
      <c r="E107" s="29"/>
      <c r="F107" s="29"/>
      <c r="G107" s="29"/>
    </row>
    <row r="108" spans="1:7" s="30" customFormat="1" x14ac:dyDescent="0.3">
      <c r="A108" s="29"/>
      <c r="B108" s="29"/>
      <c r="C108" s="29"/>
      <c r="D108" s="29"/>
      <c r="E108" s="29"/>
      <c r="F108" s="29"/>
      <c r="G108" s="29"/>
    </row>
    <row r="109" spans="1:7" s="30" customFormat="1" x14ac:dyDescent="0.3">
      <c r="A109" s="29"/>
      <c r="B109" s="29"/>
      <c r="C109" s="29"/>
      <c r="D109" s="29"/>
      <c r="E109" s="29"/>
      <c r="F109" s="29"/>
      <c r="G109" s="29"/>
    </row>
    <row r="110" spans="1:7" s="30" customFormat="1" x14ac:dyDescent="0.3">
      <c r="A110" s="29"/>
      <c r="B110" s="29"/>
      <c r="C110" s="29"/>
      <c r="D110" s="29"/>
      <c r="E110" s="29"/>
      <c r="F110" s="29"/>
      <c r="G110" s="29"/>
    </row>
    <row r="111" spans="1:7" s="30" customFormat="1" x14ac:dyDescent="0.3">
      <c r="A111" s="29"/>
      <c r="B111" s="29"/>
      <c r="C111" s="29"/>
      <c r="D111" s="29"/>
      <c r="E111" s="29"/>
      <c r="F111" s="29"/>
      <c r="G111" s="29"/>
    </row>
    <row r="112" spans="1:7" s="30" customFormat="1" x14ac:dyDescent="0.3">
      <c r="A112" s="29"/>
      <c r="B112" s="29"/>
      <c r="C112" s="29"/>
      <c r="D112" s="29"/>
      <c r="E112" s="29"/>
      <c r="F112" s="29"/>
      <c r="G112" s="29"/>
    </row>
    <row r="113" spans="1:7" s="30" customFormat="1" x14ac:dyDescent="0.3">
      <c r="A113" s="29"/>
      <c r="B113" s="29"/>
      <c r="C113" s="29"/>
      <c r="D113" s="29"/>
      <c r="E113" s="29"/>
      <c r="F113" s="29"/>
      <c r="G113" s="29"/>
    </row>
    <row r="114" spans="1:7" s="30" customFormat="1" x14ac:dyDescent="0.3">
      <c r="A114" s="29"/>
      <c r="B114" s="29"/>
      <c r="C114" s="29"/>
      <c r="D114" s="29"/>
      <c r="E114" s="29"/>
      <c r="F114" s="29"/>
      <c r="G114" s="29"/>
    </row>
    <row r="115" spans="1:7" s="30" customFormat="1" x14ac:dyDescent="0.3">
      <c r="A115" s="29"/>
      <c r="B115" s="29"/>
      <c r="C115" s="29"/>
      <c r="D115" s="29"/>
      <c r="E115" s="29"/>
      <c r="F115" s="29"/>
      <c r="G115" s="29"/>
    </row>
    <row r="116" spans="1:7" s="30" customFormat="1" x14ac:dyDescent="0.3">
      <c r="A116" s="29"/>
      <c r="B116" s="29"/>
      <c r="C116" s="29"/>
      <c r="D116" s="29"/>
      <c r="E116" s="29"/>
      <c r="F116" s="29"/>
      <c r="G116" s="29"/>
    </row>
    <row r="117" spans="1:7" s="30" customFormat="1" x14ac:dyDescent="0.3">
      <c r="A117" s="29"/>
      <c r="B117" s="29"/>
      <c r="C117" s="29"/>
      <c r="D117" s="29"/>
      <c r="E117" s="29"/>
      <c r="F117" s="29"/>
      <c r="G117" s="29"/>
    </row>
    <row r="118" spans="1:7" s="30" customFormat="1" x14ac:dyDescent="0.3">
      <c r="A118" s="29"/>
      <c r="B118" s="29"/>
      <c r="C118" s="29"/>
      <c r="D118" s="29"/>
      <c r="E118" s="29"/>
      <c r="F118" s="29"/>
      <c r="G118" s="29"/>
    </row>
    <row r="119" spans="1:7" s="30" customFormat="1" x14ac:dyDescent="0.3">
      <c r="A119" s="29"/>
      <c r="B119" s="29"/>
      <c r="C119" s="29"/>
      <c r="D119" s="29"/>
      <c r="E119" s="29"/>
      <c r="F119" s="29"/>
      <c r="G119" s="29"/>
    </row>
    <row r="120" spans="1:7" s="30" customFormat="1" x14ac:dyDescent="0.3">
      <c r="A120" s="29"/>
      <c r="B120" s="29"/>
      <c r="C120" s="29"/>
      <c r="D120" s="29"/>
      <c r="E120" s="29"/>
      <c r="F120" s="29"/>
      <c r="G120" s="29"/>
    </row>
    <row r="121" spans="1:7" s="30" customFormat="1" x14ac:dyDescent="0.3">
      <c r="A121" s="29"/>
      <c r="B121" s="29"/>
      <c r="C121" s="29"/>
      <c r="D121" s="29"/>
      <c r="E121" s="29"/>
      <c r="F121" s="29"/>
      <c r="G121" s="29"/>
    </row>
    <row r="122" spans="1:7" s="30" customFormat="1" x14ac:dyDescent="0.3">
      <c r="A122" s="29"/>
      <c r="B122" s="29"/>
      <c r="C122" s="29"/>
      <c r="D122" s="29"/>
      <c r="E122" s="29"/>
      <c r="F122" s="29"/>
      <c r="G122" s="29"/>
    </row>
    <row r="123" spans="1:7" s="30" customFormat="1" x14ac:dyDescent="0.3">
      <c r="A123" s="29"/>
      <c r="B123" s="29"/>
      <c r="C123" s="29"/>
      <c r="D123" s="29"/>
      <c r="E123" s="29"/>
      <c r="F123" s="29"/>
      <c r="G123" s="29"/>
    </row>
    <row r="124" spans="1:7" s="30" customFormat="1" x14ac:dyDescent="0.3">
      <c r="A124" s="29"/>
      <c r="B124" s="29"/>
      <c r="C124" s="29"/>
      <c r="D124" s="29"/>
      <c r="E124" s="29"/>
      <c r="F124" s="29"/>
      <c r="G124" s="29"/>
    </row>
    <row r="125" spans="1:7" s="30" customFormat="1" x14ac:dyDescent="0.3">
      <c r="A125" s="29"/>
      <c r="B125" s="29"/>
      <c r="C125" s="29"/>
      <c r="D125" s="29"/>
      <c r="E125" s="29"/>
      <c r="F125" s="29"/>
      <c r="G125" s="29"/>
    </row>
    <row r="126" spans="1:7" s="30" customFormat="1" x14ac:dyDescent="0.3">
      <c r="A126" s="29"/>
      <c r="B126" s="29"/>
      <c r="C126" s="29"/>
      <c r="D126" s="29"/>
      <c r="E126" s="29"/>
      <c r="F126" s="29"/>
      <c r="G126" s="29"/>
    </row>
    <row r="127" spans="1:7" s="30" customFormat="1" x14ac:dyDescent="0.3">
      <c r="A127" s="29"/>
      <c r="B127" s="29"/>
      <c r="C127" s="29"/>
      <c r="D127" s="29"/>
      <c r="E127" s="29"/>
      <c r="F127" s="29"/>
      <c r="G127" s="29"/>
    </row>
    <row r="128" spans="1:7" s="30" customFormat="1" x14ac:dyDescent="0.3">
      <c r="A128" s="29"/>
      <c r="B128" s="29"/>
      <c r="C128" s="29"/>
      <c r="D128" s="29"/>
      <c r="E128" s="29"/>
      <c r="F128" s="29"/>
      <c r="G128" s="29"/>
    </row>
    <row r="129" spans="1:7" s="30" customFormat="1" x14ac:dyDescent="0.3">
      <c r="A129" s="29"/>
      <c r="B129" s="29"/>
      <c r="C129" s="29"/>
      <c r="D129" s="29"/>
      <c r="E129" s="29"/>
      <c r="F129" s="29"/>
      <c r="G129" s="29"/>
    </row>
    <row r="130" spans="1:7" s="30" customFormat="1" x14ac:dyDescent="0.3">
      <c r="A130" s="29"/>
      <c r="B130" s="29"/>
      <c r="C130" s="29"/>
      <c r="D130" s="29"/>
      <c r="E130" s="29"/>
      <c r="F130" s="29"/>
      <c r="G130" s="29"/>
    </row>
    <row r="131" spans="1:7" s="30" customFormat="1" x14ac:dyDescent="0.3">
      <c r="A131" s="29"/>
      <c r="B131" s="29"/>
      <c r="C131" s="29"/>
      <c r="D131" s="29"/>
      <c r="E131" s="29"/>
      <c r="F131" s="29"/>
      <c r="G131" s="29"/>
    </row>
    <row r="132" spans="1:7" s="30" customFormat="1" x14ac:dyDescent="0.3">
      <c r="A132" s="29"/>
      <c r="B132" s="29"/>
      <c r="C132" s="29"/>
      <c r="D132" s="29"/>
      <c r="E132" s="29"/>
      <c r="F132" s="29"/>
      <c r="G132" s="29"/>
    </row>
    <row r="133" spans="1:7" s="30" customFormat="1" x14ac:dyDescent="0.3">
      <c r="A133" s="29"/>
      <c r="B133" s="29"/>
      <c r="C133" s="29"/>
      <c r="D133" s="29"/>
      <c r="E133" s="29"/>
      <c r="F133" s="29"/>
      <c r="G133" s="29"/>
    </row>
    <row r="134" spans="1:7" s="30" customFormat="1" x14ac:dyDescent="0.3">
      <c r="A134" s="29"/>
      <c r="B134" s="29"/>
      <c r="C134" s="29"/>
      <c r="D134" s="29"/>
      <c r="E134" s="29"/>
      <c r="F134" s="29"/>
      <c r="G134" s="29"/>
    </row>
    <row r="135" spans="1:7" s="30" customFormat="1" x14ac:dyDescent="0.3">
      <c r="A135" s="29"/>
      <c r="B135" s="29"/>
      <c r="C135" s="29"/>
      <c r="D135" s="29"/>
      <c r="E135" s="29"/>
      <c r="F135" s="29"/>
      <c r="G135" s="29"/>
    </row>
    <row r="136" spans="1:7" s="30" customFormat="1" x14ac:dyDescent="0.3">
      <c r="A136" s="29"/>
      <c r="B136" s="29"/>
      <c r="C136" s="29"/>
      <c r="D136" s="29"/>
      <c r="E136" s="29"/>
      <c r="F136" s="29"/>
      <c r="G136" s="29"/>
    </row>
    <row r="137" spans="1:7" s="30" customFormat="1" x14ac:dyDescent="0.3">
      <c r="A137" s="29"/>
      <c r="B137" s="29"/>
      <c r="C137" s="29"/>
      <c r="D137" s="29"/>
      <c r="E137" s="29"/>
      <c r="F137" s="29"/>
      <c r="G137" s="29"/>
    </row>
    <row r="138" spans="1:7" s="30" customFormat="1" x14ac:dyDescent="0.3">
      <c r="A138" s="29"/>
      <c r="B138" s="29"/>
      <c r="C138" s="29"/>
      <c r="D138" s="29"/>
      <c r="E138" s="29"/>
      <c r="F138" s="29"/>
      <c r="G138" s="29"/>
    </row>
    <row r="139" spans="1:7" s="30" customFormat="1" x14ac:dyDescent="0.3">
      <c r="A139" s="29"/>
      <c r="B139" s="29"/>
      <c r="C139" s="29"/>
      <c r="D139" s="29"/>
      <c r="E139" s="29"/>
      <c r="F139" s="29"/>
      <c r="G139" s="29"/>
    </row>
    <row r="140" spans="1:7" s="30" customFormat="1" x14ac:dyDescent="0.3">
      <c r="A140" s="29"/>
      <c r="B140" s="29"/>
      <c r="C140" s="29"/>
      <c r="D140" s="29"/>
      <c r="E140" s="29"/>
      <c r="F140" s="29"/>
      <c r="G140" s="29"/>
    </row>
    <row r="141" spans="1:7" s="30" customFormat="1" x14ac:dyDescent="0.3">
      <c r="A141" s="29"/>
      <c r="B141" s="29"/>
      <c r="C141" s="29"/>
      <c r="D141" s="29"/>
      <c r="E141" s="29"/>
      <c r="F141" s="29"/>
      <c r="G141" s="29"/>
    </row>
    <row r="142" spans="1:7" s="30" customFormat="1" x14ac:dyDescent="0.3">
      <c r="A142" s="29"/>
      <c r="B142" s="29"/>
      <c r="C142" s="29"/>
      <c r="D142" s="29"/>
      <c r="E142" s="29"/>
      <c r="F142" s="29"/>
      <c r="G142" s="29"/>
    </row>
    <row r="143" spans="1:7" s="30" customFormat="1" x14ac:dyDescent="0.3">
      <c r="A143" s="29"/>
      <c r="B143" s="29"/>
      <c r="C143" s="29"/>
      <c r="D143" s="29"/>
      <c r="E143" s="29"/>
      <c r="F143" s="29"/>
      <c r="G143" s="29"/>
    </row>
    <row r="144" spans="1:7" s="30" customFormat="1" x14ac:dyDescent="0.3">
      <c r="A144" s="29"/>
      <c r="B144" s="29"/>
      <c r="C144" s="29"/>
      <c r="D144" s="29"/>
      <c r="E144" s="29"/>
      <c r="F144" s="29"/>
      <c r="G144" s="29"/>
    </row>
    <row r="145" spans="1:7" s="30" customFormat="1" x14ac:dyDescent="0.3">
      <c r="A145" s="29"/>
      <c r="B145" s="29"/>
      <c r="C145" s="29"/>
      <c r="D145" s="29"/>
      <c r="E145" s="29"/>
      <c r="F145" s="29"/>
      <c r="G145" s="29"/>
    </row>
    <row r="146" spans="1:7" s="30" customFormat="1" x14ac:dyDescent="0.3">
      <c r="A146" s="29"/>
      <c r="B146" s="29"/>
      <c r="C146" s="29"/>
      <c r="D146" s="29"/>
      <c r="E146" s="29"/>
      <c r="F146" s="29"/>
      <c r="G146" s="29"/>
    </row>
    <row r="147" spans="1:7" s="30" customFormat="1" x14ac:dyDescent="0.3">
      <c r="A147" s="29"/>
      <c r="B147" s="29"/>
      <c r="C147" s="29"/>
      <c r="D147" s="29"/>
      <c r="E147" s="29"/>
      <c r="F147" s="29"/>
      <c r="G147" s="29"/>
    </row>
    <row r="148" spans="1:7" s="30" customFormat="1" x14ac:dyDescent="0.3">
      <c r="A148" s="29"/>
      <c r="B148" s="29"/>
      <c r="C148" s="29"/>
      <c r="D148" s="29"/>
      <c r="E148" s="29"/>
      <c r="F148" s="29"/>
      <c r="G148" s="29"/>
    </row>
    <row r="149" spans="1:7" s="30" customFormat="1" x14ac:dyDescent="0.3">
      <c r="A149" s="29"/>
      <c r="B149" s="29"/>
      <c r="C149" s="29"/>
      <c r="D149" s="29"/>
      <c r="E149" s="29"/>
      <c r="F149" s="29"/>
      <c r="G149" s="29"/>
    </row>
    <row r="150" spans="1:7" s="30" customFormat="1" x14ac:dyDescent="0.3">
      <c r="A150" s="29"/>
      <c r="B150" s="29"/>
      <c r="C150" s="29"/>
      <c r="D150" s="29"/>
      <c r="E150" s="29"/>
      <c r="F150" s="29"/>
      <c r="G150" s="29"/>
    </row>
    <row r="151" spans="1:7" s="30" customFormat="1" x14ac:dyDescent="0.3">
      <c r="A151" s="29"/>
      <c r="B151" s="29"/>
      <c r="C151" s="29"/>
      <c r="D151" s="29"/>
      <c r="E151" s="29"/>
      <c r="F151" s="29"/>
      <c r="G151" s="29"/>
    </row>
    <row r="152" spans="1:7" s="30" customFormat="1" x14ac:dyDescent="0.3">
      <c r="A152" s="29"/>
      <c r="B152" s="29"/>
      <c r="C152" s="29"/>
      <c r="D152" s="29"/>
      <c r="E152" s="29"/>
      <c r="F152" s="29"/>
      <c r="G152" s="29"/>
    </row>
    <row r="153" spans="1:7" s="30" customFormat="1" x14ac:dyDescent="0.3">
      <c r="A153" s="29"/>
      <c r="B153" s="29"/>
      <c r="C153" s="29"/>
      <c r="D153" s="29"/>
      <c r="E153" s="29"/>
      <c r="F153" s="29"/>
      <c r="G153" s="29"/>
    </row>
    <row r="154" spans="1:7" s="30" customFormat="1" x14ac:dyDescent="0.3">
      <c r="A154" s="29"/>
      <c r="B154" s="29"/>
      <c r="C154" s="29"/>
      <c r="D154" s="29"/>
      <c r="E154" s="29"/>
      <c r="F154" s="29"/>
      <c r="G154" s="29"/>
    </row>
    <row r="155" spans="1:7" s="30" customFormat="1" x14ac:dyDescent="0.3">
      <c r="A155" s="29"/>
      <c r="B155" s="29"/>
      <c r="C155" s="29"/>
      <c r="D155" s="29"/>
      <c r="E155" s="29"/>
      <c r="F155" s="29"/>
      <c r="G155" s="29"/>
    </row>
    <row r="156" spans="1:7" s="30" customFormat="1" x14ac:dyDescent="0.3">
      <c r="A156" s="29"/>
      <c r="B156" s="29"/>
      <c r="C156" s="29"/>
      <c r="D156" s="29"/>
      <c r="E156" s="29"/>
      <c r="F156" s="29"/>
      <c r="G156" s="29"/>
    </row>
    <row r="157" spans="1:7" s="30" customFormat="1" x14ac:dyDescent="0.3">
      <c r="A157" s="29"/>
      <c r="B157" s="29"/>
      <c r="C157" s="29"/>
      <c r="D157" s="29"/>
      <c r="E157" s="29"/>
      <c r="F157" s="29"/>
      <c r="G157" s="29"/>
    </row>
    <row r="158" spans="1:7" s="30" customFormat="1" x14ac:dyDescent="0.3">
      <c r="A158" s="29"/>
      <c r="B158" s="29"/>
      <c r="C158" s="29"/>
      <c r="D158" s="29"/>
      <c r="E158" s="29"/>
      <c r="F158" s="29"/>
      <c r="G158" s="29"/>
    </row>
    <row r="159" spans="1:7" s="30" customFormat="1" x14ac:dyDescent="0.3">
      <c r="A159" s="29"/>
      <c r="B159" s="29"/>
      <c r="C159" s="29"/>
      <c r="D159" s="29"/>
      <c r="E159" s="29"/>
      <c r="F159" s="29"/>
      <c r="G159" s="29"/>
    </row>
    <row r="160" spans="1:7" s="30" customFormat="1" x14ac:dyDescent="0.3">
      <c r="A160" s="29"/>
      <c r="B160" s="29"/>
      <c r="C160" s="29"/>
      <c r="D160" s="29"/>
      <c r="E160" s="29"/>
      <c r="F160" s="29"/>
      <c r="G160" s="29"/>
    </row>
    <row r="161" spans="1:7" s="30" customFormat="1" x14ac:dyDescent="0.3">
      <c r="A161" s="29"/>
      <c r="B161" s="29"/>
      <c r="C161" s="29"/>
      <c r="D161" s="29"/>
      <c r="E161" s="29"/>
      <c r="F161" s="29"/>
      <c r="G161" s="29"/>
    </row>
    <row r="162" spans="1:7" s="30" customFormat="1" x14ac:dyDescent="0.3">
      <c r="A162" s="29"/>
      <c r="B162" s="29"/>
      <c r="C162" s="29"/>
      <c r="D162" s="29"/>
      <c r="E162" s="29"/>
      <c r="F162" s="29"/>
      <c r="G162" s="29"/>
    </row>
    <row r="163" spans="1:7" s="30" customFormat="1" x14ac:dyDescent="0.3">
      <c r="A163" s="29"/>
      <c r="B163" s="29"/>
      <c r="C163" s="29"/>
      <c r="D163" s="29"/>
      <c r="E163" s="29"/>
      <c r="F163" s="29"/>
      <c r="G163" s="29"/>
    </row>
    <row r="164" spans="1:7" s="30" customFormat="1" x14ac:dyDescent="0.3">
      <c r="A164" s="29"/>
      <c r="B164" s="29"/>
      <c r="C164" s="29"/>
      <c r="D164" s="29"/>
      <c r="E164" s="29"/>
      <c r="F164" s="29"/>
      <c r="G164" s="29"/>
    </row>
    <row r="165" spans="1:7" s="30" customFormat="1" x14ac:dyDescent="0.3">
      <c r="A165" s="29"/>
      <c r="B165" s="29"/>
      <c r="C165" s="29"/>
      <c r="D165" s="29"/>
      <c r="E165" s="29"/>
      <c r="F165" s="29"/>
      <c r="G165" s="29"/>
    </row>
    <row r="166" spans="1:7" s="30" customFormat="1" x14ac:dyDescent="0.3">
      <c r="A166" s="29"/>
      <c r="B166" s="29"/>
      <c r="C166" s="29"/>
      <c r="D166" s="29"/>
      <c r="E166" s="29"/>
      <c r="F166" s="29"/>
      <c r="G166" s="29"/>
    </row>
    <row r="167" spans="1:7" s="30" customFormat="1" x14ac:dyDescent="0.3">
      <c r="A167" s="29"/>
      <c r="B167" s="29"/>
      <c r="C167" s="29"/>
      <c r="D167" s="29"/>
      <c r="E167" s="29"/>
      <c r="F167" s="29"/>
      <c r="G167" s="29"/>
    </row>
    <row r="168" spans="1:7" s="30" customFormat="1" x14ac:dyDescent="0.3">
      <c r="A168" s="29"/>
      <c r="B168" s="29"/>
      <c r="C168" s="29"/>
      <c r="D168" s="29"/>
      <c r="E168" s="29"/>
      <c r="F168" s="29"/>
      <c r="G168" s="29"/>
    </row>
    <row r="169" spans="1:7" s="30" customFormat="1" x14ac:dyDescent="0.3">
      <c r="A169" s="29"/>
      <c r="B169" s="29"/>
      <c r="C169" s="29"/>
      <c r="D169" s="29"/>
      <c r="E169" s="29"/>
      <c r="F169" s="29"/>
      <c r="G169" s="29"/>
    </row>
    <row r="170" spans="1:7" s="30" customFormat="1" x14ac:dyDescent="0.3">
      <c r="A170" s="29"/>
      <c r="B170" s="29"/>
      <c r="C170" s="29"/>
      <c r="D170" s="29"/>
      <c r="E170" s="29"/>
      <c r="F170" s="29"/>
      <c r="G170" s="29"/>
    </row>
    <row r="171" spans="1:7" s="30" customFormat="1" x14ac:dyDescent="0.3">
      <c r="A171" s="29"/>
      <c r="B171" s="29"/>
      <c r="C171" s="29"/>
      <c r="D171" s="29"/>
      <c r="E171" s="29"/>
      <c r="F171" s="29"/>
      <c r="G171" s="29"/>
    </row>
    <row r="172" spans="1:7" s="30" customFormat="1" x14ac:dyDescent="0.3">
      <c r="A172" s="29"/>
      <c r="B172" s="29"/>
      <c r="C172" s="29"/>
      <c r="D172" s="29"/>
      <c r="E172" s="29"/>
      <c r="F172" s="29"/>
      <c r="G172" s="29"/>
    </row>
    <row r="173" spans="1:7" s="30" customFormat="1" x14ac:dyDescent="0.3">
      <c r="A173" s="29"/>
      <c r="B173" s="29"/>
      <c r="C173" s="29"/>
      <c r="D173" s="29"/>
      <c r="E173" s="29"/>
      <c r="F173" s="29"/>
      <c r="G173" s="29"/>
    </row>
    <row r="174" spans="1:7" s="30" customFormat="1" x14ac:dyDescent="0.3">
      <c r="A174" s="29"/>
      <c r="B174" s="29"/>
      <c r="C174" s="29"/>
      <c r="D174" s="29"/>
      <c r="E174" s="29"/>
      <c r="F174" s="29"/>
      <c r="G174" s="29"/>
    </row>
    <row r="175" spans="1:7" s="30" customFormat="1" x14ac:dyDescent="0.3">
      <c r="A175" s="29"/>
      <c r="B175" s="29"/>
      <c r="C175" s="29"/>
      <c r="D175" s="29"/>
      <c r="E175" s="29"/>
      <c r="F175" s="29"/>
      <c r="G175" s="29"/>
    </row>
    <row r="176" spans="1:7" s="30" customFormat="1" x14ac:dyDescent="0.3">
      <c r="A176" s="29"/>
      <c r="B176" s="29"/>
      <c r="C176" s="29"/>
      <c r="D176" s="29"/>
      <c r="E176" s="29"/>
      <c r="F176" s="29"/>
      <c r="G176" s="29"/>
    </row>
    <row r="177" spans="1:7" s="30" customFormat="1" x14ac:dyDescent="0.3">
      <c r="A177" s="29"/>
      <c r="B177" s="29"/>
      <c r="C177" s="29"/>
      <c r="D177" s="29"/>
      <c r="E177" s="29"/>
      <c r="F177" s="29"/>
      <c r="G177" s="29"/>
    </row>
    <row r="178" spans="1:7" s="30" customFormat="1" x14ac:dyDescent="0.3">
      <c r="A178" s="29"/>
      <c r="B178" s="29"/>
      <c r="C178" s="29"/>
      <c r="D178" s="29"/>
      <c r="E178" s="29"/>
      <c r="F178" s="29"/>
      <c r="G178" s="29"/>
    </row>
    <row r="179" spans="1:7" s="30" customFormat="1" x14ac:dyDescent="0.3">
      <c r="A179" s="29"/>
      <c r="B179" s="29"/>
      <c r="C179" s="29"/>
      <c r="D179" s="29"/>
      <c r="E179" s="29"/>
      <c r="F179" s="29"/>
      <c r="G179" s="29"/>
    </row>
    <row r="180" spans="1:7" s="30" customFormat="1" x14ac:dyDescent="0.3">
      <c r="A180" s="29"/>
      <c r="B180" s="29"/>
      <c r="C180" s="29"/>
      <c r="D180" s="29"/>
      <c r="E180" s="29"/>
      <c r="F180" s="29"/>
      <c r="G180" s="29"/>
    </row>
    <row r="181" spans="1:7" s="30" customFormat="1" x14ac:dyDescent="0.3">
      <c r="A181" s="29"/>
      <c r="B181" s="29"/>
      <c r="C181" s="29"/>
      <c r="D181" s="29"/>
      <c r="E181" s="29"/>
      <c r="F181" s="29"/>
      <c r="G181" s="29"/>
    </row>
    <row r="182" spans="1:7" s="30" customFormat="1" x14ac:dyDescent="0.3">
      <c r="A182" s="29"/>
      <c r="B182" s="29"/>
      <c r="C182" s="29"/>
      <c r="D182" s="29"/>
      <c r="E182" s="29"/>
      <c r="F182" s="29"/>
      <c r="G182" s="29"/>
    </row>
    <row r="183" spans="1:7" s="30" customFormat="1" x14ac:dyDescent="0.3">
      <c r="A183" s="29"/>
      <c r="B183" s="29"/>
      <c r="C183" s="29"/>
      <c r="D183" s="29"/>
      <c r="E183" s="29"/>
      <c r="F183" s="29"/>
      <c r="G183" s="29"/>
    </row>
    <row r="184" spans="1:7" s="30" customFormat="1" x14ac:dyDescent="0.3">
      <c r="A184" s="29"/>
      <c r="B184" s="29"/>
      <c r="C184" s="29"/>
      <c r="D184" s="29"/>
      <c r="E184" s="29"/>
      <c r="F184" s="29"/>
      <c r="G184" s="29"/>
    </row>
    <row r="185" spans="1:7" s="30" customFormat="1" x14ac:dyDescent="0.3">
      <c r="A185" s="29"/>
      <c r="B185" s="29"/>
      <c r="C185" s="29"/>
      <c r="D185" s="29"/>
      <c r="E185" s="29"/>
      <c r="F185" s="29"/>
      <c r="G185" s="29"/>
    </row>
    <row r="186" spans="1:7" s="30" customFormat="1" x14ac:dyDescent="0.3">
      <c r="A186" s="29"/>
      <c r="B186" s="29"/>
      <c r="C186" s="29"/>
      <c r="D186" s="29"/>
      <c r="E186" s="29"/>
      <c r="F186" s="29"/>
      <c r="G186" s="29"/>
    </row>
    <row r="187" spans="1:7" s="30" customFormat="1" x14ac:dyDescent="0.3">
      <c r="A187" s="29"/>
      <c r="B187" s="29"/>
      <c r="C187" s="29"/>
      <c r="D187" s="29"/>
      <c r="E187" s="29"/>
      <c r="F187" s="29"/>
      <c r="G187" s="29"/>
    </row>
    <row r="188" spans="1:7" s="30" customFormat="1" x14ac:dyDescent="0.3">
      <c r="A188" s="29"/>
      <c r="B188" s="29"/>
      <c r="C188" s="29"/>
      <c r="D188" s="29"/>
      <c r="E188" s="29"/>
      <c r="F188" s="29"/>
      <c r="G188" s="29"/>
    </row>
    <row r="189" spans="1:7" s="30" customFormat="1" x14ac:dyDescent="0.3">
      <c r="A189" s="29"/>
      <c r="B189" s="29"/>
      <c r="C189" s="29"/>
      <c r="D189" s="29"/>
      <c r="E189" s="29"/>
      <c r="F189" s="29"/>
      <c r="G189" s="29"/>
    </row>
    <row r="190" spans="1:7" s="30" customFormat="1" x14ac:dyDescent="0.3">
      <c r="A190" s="29"/>
      <c r="B190" s="29"/>
      <c r="C190" s="29"/>
      <c r="D190" s="29"/>
      <c r="E190" s="29"/>
      <c r="F190" s="29"/>
      <c r="G190" s="29"/>
    </row>
    <row r="191" spans="1:7" s="30" customFormat="1" x14ac:dyDescent="0.3">
      <c r="A191" s="29"/>
      <c r="B191" s="29"/>
      <c r="C191" s="29"/>
      <c r="D191" s="29"/>
      <c r="E191" s="29"/>
      <c r="F191" s="29"/>
      <c r="G191" s="29"/>
    </row>
    <row r="192" spans="1:7" s="30" customFormat="1" x14ac:dyDescent="0.3">
      <c r="A192" s="29"/>
      <c r="B192" s="29"/>
      <c r="C192" s="29"/>
      <c r="D192" s="29"/>
      <c r="E192" s="29"/>
      <c r="F192" s="29"/>
      <c r="G192" s="29"/>
    </row>
    <row r="193" spans="1:7" s="30" customFormat="1" x14ac:dyDescent="0.3">
      <c r="A193" s="29"/>
      <c r="B193" s="29"/>
      <c r="C193" s="29"/>
      <c r="D193" s="29"/>
      <c r="E193" s="29"/>
      <c r="F193" s="29"/>
      <c r="G193" s="29"/>
    </row>
    <row r="194" spans="1:7" s="30" customFormat="1" x14ac:dyDescent="0.3">
      <c r="A194" s="29"/>
      <c r="B194" s="29"/>
      <c r="C194" s="29"/>
      <c r="D194" s="29"/>
      <c r="E194" s="29"/>
      <c r="F194" s="29"/>
      <c r="G194" s="29"/>
    </row>
    <row r="195" spans="1:7" s="30" customFormat="1" x14ac:dyDescent="0.3">
      <c r="A195" s="29"/>
      <c r="B195" s="29"/>
      <c r="C195" s="29"/>
      <c r="D195" s="29"/>
      <c r="E195" s="29"/>
      <c r="F195" s="29"/>
      <c r="G195" s="29"/>
    </row>
    <row r="196" spans="1:7" s="30" customFormat="1" x14ac:dyDescent="0.3">
      <c r="A196" s="29"/>
      <c r="B196" s="29"/>
      <c r="C196" s="29"/>
      <c r="D196" s="29"/>
      <c r="E196" s="29"/>
      <c r="F196" s="29"/>
      <c r="G196" s="29"/>
    </row>
    <row r="197" spans="1:7" s="30" customFormat="1" x14ac:dyDescent="0.3">
      <c r="A197" s="29"/>
      <c r="B197" s="29"/>
      <c r="C197" s="29"/>
      <c r="D197" s="29"/>
      <c r="E197" s="29"/>
      <c r="F197" s="29"/>
      <c r="G197" s="29"/>
    </row>
    <row r="198" spans="1:7" s="30" customFormat="1" x14ac:dyDescent="0.3">
      <c r="A198" s="29"/>
      <c r="B198" s="29"/>
      <c r="C198" s="29"/>
      <c r="D198" s="29"/>
      <c r="E198" s="29"/>
      <c r="F198" s="29"/>
      <c r="G198" s="29"/>
    </row>
    <row r="199" spans="1:7" s="30" customFormat="1" x14ac:dyDescent="0.3">
      <c r="A199" s="29"/>
      <c r="B199" s="29"/>
      <c r="C199" s="29"/>
      <c r="D199" s="29"/>
      <c r="E199" s="29"/>
      <c r="F199" s="29"/>
      <c r="G199" s="29"/>
    </row>
    <row r="200" spans="1:7" s="30" customFormat="1" x14ac:dyDescent="0.3">
      <c r="A200" s="29"/>
      <c r="B200" s="29"/>
      <c r="C200" s="29"/>
      <c r="D200" s="29"/>
      <c r="E200" s="29"/>
      <c r="F200" s="29"/>
      <c r="G200" s="29"/>
    </row>
    <row r="201" spans="1:7" s="30" customFormat="1" x14ac:dyDescent="0.3">
      <c r="A201" s="29"/>
      <c r="B201" s="29"/>
      <c r="C201" s="29"/>
      <c r="D201" s="29"/>
      <c r="E201" s="29"/>
      <c r="F201" s="29"/>
      <c r="G201" s="29"/>
    </row>
    <row r="202" spans="1:7" s="30" customFormat="1" x14ac:dyDescent="0.3">
      <c r="A202" s="29"/>
      <c r="B202" s="29"/>
      <c r="C202" s="29"/>
      <c r="D202" s="29"/>
      <c r="E202" s="29"/>
      <c r="F202" s="29"/>
      <c r="G202" s="29"/>
    </row>
    <row r="203" spans="1:7" s="30" customFormat="1" x14ac:dyDescent="0.3">
      <c r="A203" s="29"/>
      <c r="B203" s="29"/>
      <c r="C203" s="29"/>
      <c r="D203" s="29"/>
      <c r="E203" s="29"/>
      <c r="F203" s="29"/>
      <c r="G203" s="29"/>
    </row>
    <row r="204" spans="1:7" s="30" customFormat="1" x14ac:dyDescent="0.3">
      <c r="A204" s="29"/>
      <c r="B204" s="29"/>
      <c r="C204" s="29"/>
      <c r="D204" s="29"/>
      <c r="E204" s="29"/>
      <c r="F204" s="29"/>
      <c r="G204" s="29"/>
    </row>
    <row r="205" spans="1:7" s="30" customFormat="1" x14ac:dyDescent="0.3">
      <c r="A205" s="29"/>
      <c r="B205" s="29"/>
      <c r="C205" s="29"/>
      <c r="D205" s="29"/>
      <c r="E205" s="29"/>
      <c r="F205" s="29"/>
      <c r="G205" s="29"/>
    </row>
    <row r="206" spans="1:7" s="30" customFormat="1" x14ac:dyDescent="0.3">
      <c r="A206" s="29"/>
      <c r="B206" s="29"/>
      <c r="C206" s="29"/>
      <c r="D206" s="29"/>
      <c r="E206" s="29"/>
      <c r="F206" s="29"/>
      <c r="G206" s="29"/>
    </row>
    <row r="207" spans="1:7" s="30" customFormat="1" x14ac:dyDescent="0.3">
      <c r="A207" s="29"/>
      <c r="B207" s="29"/>
      <c r="C207" s="29"/>
      <c r="D207" s="29"/>
      <c r="E207" s="29"/>
      <c r="F207" s="29"/>
      <c r="G207" s="29"/>
    </row>
    <row r="208" spans="1:7" s="30" customFormat="1" x14ac:dyDescent="0.3">
      <c r="A208" s="29"/>
      <c r="B208" s="29"/>
      <c r="C208" s="29"/>
      <c r="D208" s="29"/>
      <c r="E208" s="29"/>
      <c r="F208" s="29"/>
      <c r="G208" s="29"/>
    </row>
    <row r="209" spans="1:7" s="30" customFormat="1" x14ac:dyDescent="0.3">
      <c r="A209" s="29"/>
      <c r="B209" s="29"/>
      <c r="C209" s="29"/>
      <c r="D209" s="29"/>
      <c r="E209" s="29"/>
      <c r="F209" s="29"/>
      <c r="G209" s="29"/>
    </row>
    <row r="210" spans="1:7" s="30" customFormat="1" x14ac:dyDescent="0.3">
      <c r="A210" s="29"/>
      <c r="B210" s="29"/>
      <c r="C210" s="29"/>
      <c r="D210" s="29"/>
      <c r="E210" s="29"/>
      <c r="F210" s="29"/>
      <c r="G210" s="29"/>
    </row>
    <row r="211" spans="1:7" s="30" customFormat="1" x14ac:dyDescent="0.3">
      <c r="A211" s="29"/>
      <c r="B211" s="29"/>
      <c r="C211" s="29"/>
      <c r="D211" s="29"/>
      <c r="E211" s="29"/>
      <c r="F211" s="29"/>
      <c r="G211" s="29"/>
    </row>
    <row r="212" spans="1:7" s="30" customFormat="1" x14ac:dyDescent="0.3">
      <c r="A212" s="29"/>
      <c r="B212" s="29"/>
      <c r="C212" s="29"/>
      <c r="D212" s="29"/>
      <c r="E212" s="29"/>
      <c r="F212" s="29"/>
      <c r="G212" s="29"/>
    </row>
    <row r="213" spans="1:7" s="30" customFormat="1" x14ac:dyDescent="0.3">
      <c r="A213" s="29"/>
      <c r="B213" s="29"/>
      <c r="C213" s="29"/>
      <c r="D213" s="29"/>
      <c r="E213" s="29"/>
      <c r="F213" s="29"/>
      <c r="G213" s="29"/>
    </row>
    <row r="214" spans="1:7" s="30" customFormat="1" x14ac:dyDescent="0.3">
      <c r="A214" s="29"/>
      <c r="B214" s="29"/>
      <c r="C214" s="29"/>
      <c r="D214" s="29"/>
      <c r="E214" s="29"/>
      <c r="F214" s="29"/>
      <c r="G214" s="29"/>
    </row>
    <row r="215" spans="1:7" s="30" customFormat="1" x14ac:dyDescent="0.3">
      <c r="A215" s="29"/>
      <c r="B215" s="29"/>
      <c r="C215" s="29"/>
      <c r="D215" s="29"/>
      <c r="E215" s="29"/>
      <c r="F215" s="29"/>
      <c r="G215" s="29"/>
    </row>
    <row r="216" spans="1:7" s="30" customFormat="1" x14ac:dyDescent="0.3">
      <c r="A216" s="29"/>
      <c r="B216" s="29"/>
      <c r="C216" s="29"/>
      <c r="D216" s="29"/>
      <c r="E216" s="29"/>
      <c r="F216" s="29"/>
      <c r="G216" s="29"/>
    </row>
    <row r="217" spans="1:7" s="30" customFormat="1" x14ac:dyDescent="0.3">
      <c r="A217" s="29"/>
      <c r="B217" s="29"/>
      <c r="C217" s="29"/>
      <c r="D217" s="29"/>
      <c r="E217" s="29"/>
      <c r="F217" s="29"/>
      <c r="G217" s="29"/>
    </row>
    <row r="218" spans="1:7" s="30" customFormat="1" x14ac:dyDescent="0.3">
      <c r="A218" s="29"/>
      <c r="B218" s="29"/>
      <c r="C218" s="29"/>
      <c r="D218" s="29"/>
      <c r="E218" s="29"/>
      <c r="F218" s="29"/>
      <c r="G218" s="29"/>
    </row>
    <row r="219" spans="1:7" s="30" customFormat="1" x14ac:dyDescent="0.3">
      <c r="A219" s="29"/>
      <c r="B219" s="29"/>
      <c r="C219" s="29"/>
      <c r="D219" s="29"/>
      <c r="E219" s="29"/>
      <c r="F219" s="29"/>
      <c r="G219" s="29"/>
    </row>
    <row r="220" spans="1:7" s="30" customFormat="1" x14ac:dyDescent="0.3">
      <c r="A220" s="29"/>
      <c r="B220" s="29"/>
      <c r="C220" s="29"/>
      <c r="D220" s="29"/>
      <c r="E220" s="29"/>
      <c r="F220" s="29"/>
      <c r="G220" s="29"/>
    </row>
    <row r="221" spans="1:7" s="30" customFormat="1" x14ac:dyDescent="0.3">
      <c r="A221" s="29"/>
      <c r="B221" s="29"/>
      <c r="C221" s="29"/>
      <c r="D221" s="29"/>
      <c r="E221" s="29"/>
      <c r="F221" s="29"/>
      <c r="G221" s="29"/>
    </row>
    <row r="222" spans="1:7" s="30" customFormat="1" x14ac:dyDescent="0.3">
      <c r="A222" s="29"/>
      <c r="B222" s="29"/>
      <c r="C222" s="29"/>
      <c r="D222" s="29"/>
      <c r="E222" s="29"/>
      <c r="F222" s="29"/>
      <c r="G222" s="29"/>
    </row>
    <row r="223" spans="1:7" s="30" customFormat="1" x14ac:dyDescent="0.3">
      <c r="A223" s="29"/>
      <c r="B223" s="29"/>
      <c r="C223" s="29"/>
      <c r="D223" s="29"/>
      <c r="E223" s="29"/>
      <c r="F223" s="29"/>
      <c r="G223" s="29"/>
    </row>
    <row r="224" spans="1:7" s="30" customFormat="1" x14ac:dyDescent="0.3">
      <c r="A224" s="29"/>
      <c r="B224" s="29"/>
      <c r="C224" s="29"/>
      <c r="D224" s="29"/>
      <c r="E224" s="29"/>
      <c r="F224" s="29"/>
      <c r="G224" s="29"/>
    </row>
    <row r="225" spans="1:7" s="30" customFormat="1" x14ac:dyDescent="0.3">
      <c r="A225" s="29"/>
      <c r="B225" s="29"/>
      <c r="C225" s="29"/>
      <c r="D225" s="29"/>
      <c r="E225" s="29"/>
      <c r="F225" s="29"/>
      <c r="G225" s="29"/>
    </row>
    <row r="226" spans="1:7" s="30" customFormat="1" x14ac:dyDescent="0.3">
      <c r="A226" s="29"/>
      <c r="B226" s="29"/>
      <c r="C226" s="29"/>
      <c r="D226" s="29"/>
      <c r="E226" s="29"/>
      <c r="F226" s="29"/>
      <c r="G226" s="29"/>
    </row>
    <row r="227" spans="1:7" s="30" customFormat="1" x14ac:dyDescent="0.3">
      <c r="A227" s="29"/>
      <c r="B227" s="29"/>
      <c r="C227" s="29"/>
      <c r="D227" s="29"/>
      <c r="E227" s="29"/>
      <c r="F227" s="29"/>
      <c r="G227" s="29"/>
    </row>
    <row r="228" spans="1:7" s="30" customFormat="1" x14ac:dyDescent="0.3">
      <c r="A228" s="29"/>
      <c r="B228" s="29"/>
      <c r="C228" s="29"/>
      <c r="D228" s="29"/>
      <c r="E228" s="29"/>
      <c r="F228" s="29"/>
      <c r="G228" s="29"/>
    </row>
    <row r="229" spans="1:7" s="30" customFormat="1" x14ac:dyDescent="0.3">
      <c r="A229" s="29"/>
      <c r="B229" s="29"/>
      <c r="C229" s="29"/>
      <c r="D229" s="29"/>
      <c r="E229" s="29"/>
      <c r="F229" s="29"/>
      <c r="G229" s="29"/>
    </row>
    <row r="230" spans="1:7" s="30" customFormat="1" x14ac:dyDescent="0.3">
      <c r="A230" s="29"/>
      <c r="B230" s="29"/>
      <c r="C230" s="29"/>
      <c r="D230" s="29"/>
      <c r="E230" s="29"/>
      <c r="F230" s="29"/>
      <c r="G230" s="29"/>
    </row>
    <row r="231" spans="1:7" s="30" customFormat="1" x14ac:dyDescent="0.3">
      <c r="A231" s="29"/>
      <c r="B231" s="29"/>
      <c r="C231" s="29"/>
      <c r="D231" s="29"/>
      <c r="E231" s="29"/>
      <c r="F231" s="29"/>
      <c r="G231" s="29"/>
    </row>
    <row r="232" spans="1:7" s="30" customFormat="1" x14ac:dyDescent="0.3">
      <c r="A232" s="29"/>
      <c r="B232" s="29"/>
      <c r="C232" s="29"/>
      <c r="D232" s="29"/>
      <c r="E232" s="29"/>
      <c r="F232" s="29"/>
      <c r="G232" s="29"/>
    </row>
    <row r="233" spans="1:7" s="30" customFormat="1" x14ac:dyDescent="0.3">
      <c r="A233" s="29"/>
      <c r="B233" s="29"/>
      <c r="C233" s="29"/>
      <c r="D233" s="29"/>
      <c r="E233" s="29"/>
      <c r="F233" s="29"/>
      <c r="G233" s="29"/>
    </row>
    <row r="234" spans="1:7" s="30" customFormat="1" x14ac:dyDescent="0.3">
      <c r="A234" s="29"/>
      <c r="B234" s="29"/>
      <c r="C234" s="29"/>
      <c r="D234" s="29"/>
      <c r="E234" s="29"/>
      <c r="F234" s="29"/>
      <c r="G234" s="29"/>
    </row>
    <row r="235" spans="1:7" s="30" customFormat="1" x14ac:dyDescent="0.3">
      <c r="A235" s="29"/>
      <c r="B235" s="29"/>
      <c r="C235" s="29"/>
      <c r="D235" s="29"/>
      <c r="E235" s="29"/>
      <c r="F235" s="29"/>
      <c r="G235" s="29"/>
    </row>
    <row r="236" spans="1:7" s="30" customFormat="1" x14ac:dyDescent="0.3">
      <c r="A236" s="29"/>
      <c r="B236" s="29"/>
      <c r="C236" s="29"/>
      <c r="D236" s="29"/>
      <c r="E236" s="29"/>
      <c r="F236" s="29"/>
      <c r="G236" s="29"/>
    </row>
    <row r="237" spans="1:7" s="30" customFormat="1" x14ac:dyDescent="0.3">
      <c r="A237" s="29"/>
      <c r="B237" s="29"/>
      <c r="C237" s="29"/>
      <c r="D237" s="29"/>
      <c r="E237" s="29"/>
      <c r="F237" s="29"/>
      <c r="G237" s="29"/>
    </row>
    <row r="238" spans="1:7" s="30" customFormat="1" x14ac:dyDescent="0.3">
      <c r="A238" s="29"/>
      <c r="B238" s="29"/>
      <c r="C238" s="29"/>
      <c r="D238" s="29"/>
      <c r="E238" s="29"/>
      <c r="F238" s="29"/>
      <c r="G238" s="29"/>
    </row>
    <row r="239" spans="1:7" s="30" customFormat="1" x14ac:dyDescent="0.3">
      <c r="A239" s="29"/>
      <c r="B239" s="29"/>
      <c r="C239" s="29"/>
      <c r="D239" s="29"/>
      <c r="E239" s="29"/>
      <c r="F239" s="29"/>
      <c r="G239" s="29"/>
    </row>
    <row r="240" spans="1:7" s="30" customFormat="1" x14ac:dyDescent="0.3">
      <c r="A240" s="29"/>
      <c r="B240" s="29"/>
      <c r="C240" s="29"/>
      <c r="D240" s="29"/>
      <c r="E240" s="29"/>
      <c r="F240" s="29"/>
      <c r="G240" s="29"/>
    </row>
    <row r="241" spans="1:7" s="30" customFormat="1" x14ac:dyDescent="0.3">
      <c r="A241" s="29"/>
      <c r="B241" s="29"/>
      <c r="C241" s="29"/>
      <c r="D241" s="29"/>
      <c r="E241" s="29"/>
      <c r="F241" s="29"/>
      <c r="G241" s="29"/>
    </row>
    <row r="242" spans="1:7" s="30" customFormat="1" x14ac:dyDescent="0.3">
      <c r="A242" s="29"/>
      <c r="B242" s="29"/>
      <c r="C242" s="29"/>
      <c r="D242" s="29"/>
      <c r="E242" s="29"/>
      <c r="F242" s="29"/>
      <c r="G242" s="29"/>
    </row>
    <row r="243" spans="1:7" s="30" customFormat="1" x14ac:dyDescent="0.3">
      <c r="A243" s="29"/>
      <c r="B243" s="29"/>
      <c r="C243" s="29"/>
      <c r="D243" s="29"/>
      <c r="E243" s="29"/>
      <c r="F243" s="29"/>
      <c r="G243" s="29"/>
    </row>
    <row r="244" spans="1:7" s="30" customFormat="1" x14ac:dyDescent="0.3">
      <c r="A244" s="29"/>
      <c r="B244" s="29"/>
      <c r="C244" s="29"/>
      <c r="D244" s="29"/>
      <c r="E244" s="29"/>
      <c r="F244" s="29"/>
      <c r="G244" s="29"/>
    </row>
    <row r="245" spans="1:7" s="30" customFormat="1" x14ac:dyDescent="0.3">
      <c r="A245" s="29"/>
      <c r="B245" s="29"/>
      <c r="C245" s="29"/>
      <c r="D245" s="29"/>
      <c r="E245" s="29"/>
      <c r="F245" s="29"/>
      <c r="G245" s="29"/>
    </row>
    <row r="246" spans="1:7" s="30" customFormat="1" x14ac:dyDescent="0.3">
      <c r="A246" s="29"/>
      <c r="B246" s="29"/>
      <c r="C246" s="29"/>
      <c r="D246" s="29"/>
      <c r="E246" s="29"/>
      <c r="F246" s="29"/>
      <c r="G246" s="29"/>
    </row>
    <row r="247" spans="1:7" s="30" customFormat="1" x14ac:dyDescent="0.3">
      <c r="A247" s="29"/>
      <c r="B247" s="29"/>
      <c r="C247" s="29"/>
      <c r="D247" s="29"/>
      <c r="E247" s="29"/>
      <c r="F247" s="29"/>
      <c r="G247" s="29"/>
    </row>
    <row r="248" spans="1:7" s="30" customFormat="1" x14ac:dyDescent="0.3">
      <c r="A248" s="29"/>
      <c r="B248" s="29"/>
      <c r="C248" s="29"/>
      <c r="D248" s="29"/>
      <c r="E248" s="29"/>
      <c r="F248" s="29"/>
      <c r="G248" s="29"/>
    </row>
    <row r="249" spans="1:7" s="30" customFormat="1" x14ac:dyDescent="0.3">
      <c r="A249" s="29"/>
      <c r="B249" s="29"/>
      <c r="C249" s="29"/>
      <c r="D249" s="29"/>
      <c r="E249" s="29"/>
      <c r="F249" s="29"/>
      <c r="G249" s="29"/>
    </row>
    <row r="250" spans="1:7" s="30" customFormat="1" x14ac:dyDescent="0.3">
      <c r="A250" s="29"/>
      <c r="B250" s="29"/>
      <c r="C250" s="29"/>
      <c r="D250" s="29"/>
      <c r="E250" s="29"/>
      <c r="F250" s="29"/>
      <c r="G250" s="29"/>
    </row>
    <row r="251" spans="1:7" s="30" customFormat="1" x14ac:dyDescent="0.3">
      <c r="A251" s="29"/>
      <c r="B251" s="29"/>
      <c r="C251" s="29"/>
      <c r="D251" s="29"/>
      <c r="E251" s="29"/>
      <c r="F251" s="29"/>
      <c r="G251" s="29"/>
    </row>
    <row r="252" spans="1:7" s="30" customFormat="1" x14ac:dyDescent="0.3">
      <c r="A252" s="29"/>
      <c r="B252" s="29"/>
      <c r="C252" s="29"/>
      <c r="D252" s="29"/>
      <c r="E252" s="29"/>
      <c r="F252" s="29"/>
      <c r="G252" s="29"/>
    </row>
    <row r="253" spans="1:7" s="30" customFormat="1" x14ac:dyDescent="0.3">
      <c r="A253" s="29"/>
      <c r="B253" s="29"/>
      <c r="C253" s="29"/>
      <c r="D253" s="29"/>
      <c r="E253" s="29"/>
      <c r="F253" s="29"/>
      <c r="G253" s="29"/>
    </row>
    <row r="254" spans="1:7" s="30" customFormat="1" x14ac:dyDescent="0.3">
      <c r="A254" s="29"/>
      <c r="B254" s="29"/>
      <c r="C254" s="29"/>
      <c r="D254" s="29"/>
      <c r="E254" s="29"/>
      <c r="F254" s="29"/>
      <c r="G254" s="29"/>
    </row>
    <row r="255" spans="1:7" s="30" customFormat="1" x14ac:dyDescent="0.3">
      <c r="A255" s="29"/>
      <c r="B255" s="29"/>
      <c r="C255" s="29"/>
      <c r="D255" s="29"/>
      <c r="E255" s="29"/>
      <c r="F255" s="29"/>
      <c r="G255" s="29"/>
    </row>
    <row r="256" spans="1:7" s="30" customFormat="1" x14ac:dyDescent="0.3">
      <c r="A256" s="29"/>
      <c r="B256" s="29"/>
      <c r="C256" s="29"/>
      <c r="D256" s="29"/>
      <c r="E256" s="29"/>
      <c r="F256" s="29"/>
      <c r="G256" s="29"/>
    </row>
    <row r="257" spans="1:7" s="30" customFormat="1" x14ac:dyDescent="0.3">
      <c r="A257" s="29"/>
      <c r="B257" s="29"/>
      <c r="C257" s="29"/>
      <c r="D257" s="29"/>
      <c r="E257" s="29"/>
      <c r="F257" s="29"/>
      <c r="G257" s="29"/>
    </row>
    <row r="258" spans="1:7" s="30" customFormat="1" x14ac:dyDescent="0.3">
      <c r="A258" s="29"/>
      <c r="B258" s="29"/>
      <c r="C258" s="29"/>
      <c r="D258" s="29"/>
      <c r="E258" s="29"/>
      <c r="F258" s="29"/>
      <c r="G258" s="29"/>
    </row>
    <row r="259" spans="1:7" s="30" customFormat="1" x14ac:dyDescent="0.3">
      <c r="A259" s="29"/>
      <c r="B259" s="29"/>
      <c r="C259" s="29"/>
      <c r="D259" s="29"/>
      <c r="E259" s="29"/>
      <c r="F259" s="29"/>
      <c r="G259" s="29"/>
    </row>
    <row r="260" spans="1:7" s="30" customFormat="1" x14ac:dyDescent="0.3">
      <c r="A260" s="29"/>
      <c r="B260" s="29"/>
      <c r="C260" s="29"/>
      <c r="D260" s="29"/>
      <c r="E260" s="29"/>
      <c r="F260" s="29"/>
      <c r="G260" s="29"/>
    </row>
    <row r="261" spans="1:7" s="30" customFormat="1" x14ac:dyDescent="0.3">
      <c r="A261" s="29"/>
      <c r="B261" s="29"/>
      <c r="C261" s="29"/>
      <c r="D261" s="29"/>
      <c r="E261" s="29"/>
      <c r="F261" s="29"/>
      <c r="G261" s="29"/>
    </row>
    <row r="262" spans="1:7" s="30" customFormat="1" x14ac:dyDescent="0.3">
      <c r="A262" s="29"/>
      <c r="B262" s="29"/>
      <c r="C262" s="29"/>
      <c r="D262" s="29"/>
      <c r="E262" s="29"/>
      <c r="F262" s="29"/>
      <c r="G262" s="29"/>
    </row>
    <row r="263" spans="1:7" s="30" customFormat="1" x14ac:dyDescent="0.3">
      <c r="A263" s="29"/>
      <c r="B263" s="29"/>
      <c r="C263" s="29"/>
      <c r="D263" s="29"/>
      <c r="E263" s="29"/>
      <c r="F263" s="29"/>
      <c r="G263" s="29"/>
    </row>
    <row r="264" spans="1:7" s="30" customFormat="1" x14ac:dyDescent="0.3">
      <c r="A264" s="29"/>
      <c r="B264" s="29"/>
      <c r="C264" s="29"/>
      <c r="D264" s="29"/>
      <c r="E264" s="29"/>
      <c r="F264" s="29"/>
      <c r="G264" s="29"/>
    </row>
    <row r="265" spans="1:7" s="30" customFormat="1" x14ac:dyDescent="0.3">
      <c r="A265" s="29"/>
      <c r="B265" s="29"/>
      <c r="C265" s="29"/>
      <c r="D265" s="29"/>
      <c r="E265" s="29"/>
      <c r="F265" s="29"/>
      <c r="G265" s="29"/>
    </row>
    <row r="266" spans="1:7" s="30" customFormat="1" x14ac:dyDescent="0.3">
      <c r="A266" s="29"/>
      <c r="B266" s="29"/>
      <c r="C266" s="29"/>
      <c r="D266" s="29"/>
      <c r="E266" s="29"/>
      <c r="F266" s="29"/>
      <c r="G266" s="29"/>
    </row>
    <row r="267" spans="1:7" s="30" customFormat="1" x14ac:dyDescent="0.3">
      <c r="A267" s="29"/>
      <c r="B267" s="29"/>
      <c r="C267" s="29"/>
      <c r="D267" s="29"/>
      <c r="E267" s="29"/>
      <c r="F267" s="29"/>
      <c r="G267" s="29"/>
    </row>
    <row r="268" spans="1:7" s="30" customFormat="1" x14ac:dyDescent="0.3">
      <c r="A268" s="29"/>
      <c r="B268" s="29"/>
      <c r="C268" s="29"/>
      <c r="D268" s="29"/>
      <c r="E268" s="29"/>
      <c r="F268" s="29"/>
      <c r="G268" s="29"/>
    </row>
    <row r="269" spans="1:7" s="30" customFormat="1" x14ac:dyDescent="0.3">
      <c r="A269" s="29"/>
      <c r="B269" s="29"/>
      <c r="C269" s="29"/>
      <c r="D269" s="29"/>
      <c r="E269" s="29"/>
      <c r="F269" s="29"/>
      <c r="G269" s="29"/>
    </row>
    <row r="270" spans="1:7" s="30" customFormat="1" x14ac:dyDescent="0.3">
      <c r="A270" s="29"/>
      <c r="B270" s="29"/>
      <c r="C270" s="29"/>
      <c r="D270" s="29"/>
      <c r="E270" s="29"/>
      <c r="F270" s="29"/>
      <c r="G270" s="29"/>
    </row>
    <row r="271" spans="1:7" s="30" customFormat="1" x14ac:dyDescent="0.3">
      <c r="A271" s="29"/>
      <c r="B271" s="29"/>
      <c r="C271" s="29"/>
      <c r="D271" s="29"/>
      <c r="E271" s="29"/>
      <c r="F271" s="29"/>
      <c r="G271" s="29"/>
    </row>
    <row r="272" spans="1:7" s="30" customFormat="1" x14ac:dyDescent="0.3">
      <c r="A272" s="29"/>
      <c r="B272" s="29"/>
      <c r="C272" s="29"/>
      <c r="D272" s="29"/>
      <c r="E272" s="29"/>
      <c r="F272" s="29"/>
      <c r="G272" s="29"/>
    </row>
    <row r="273" spans="1:7" s="30" customFormat="1" x14ac:dyDescent="0.3">
      <c r="A273" s="29"/>
      <c r="B273" s="29"/>
      <c r="C273" s="29"/>
      <c r="D273" s="29"/>
      <c r="E273" s="29"/>
      <c r="F273" s="29"/>
      <c r="G273" s="29"/>
    </row>
    <row r="274" spans="1:7" s="30" customFormat="1" x14ac:dyDescent="0.3">
      <c r="A274" s="29"/>
      <c r="B274" s="29"/>
      <c r="C274" s="29"/>
      <c r="D274" s="29"/>
      <c r="E274" s="29"/>
      <c r="F274" s="29"/>
      <c r="G274" s="29"/>
    </row>
    <row r="275" spans="1:7" s="30" customFormat="1" x14ac:dyDescent="0.3">
      <c r="A275" s="29"/>
      <c r="B275" s="29"/>
      <c r="C275" s="29"/>
      <c r="D275" s="29"/>
      <c r="E275" s="29"/>
      <c r="F275" s="29"/>
      <c r="G275" s="29"/>
    </row>
    <row r="276" spans="1:7" s="30" customFormat="1" x14ac:dyDescent="0.3">
      <c r="A276" s="29"/>
      <c r="B276" s="29"/>
      <c r="C276" s="29"/>
      <c r="D276" s="29"/>
      <c r="E276" s="29"/>
      <c r="F276" s="29"/>
      <c r="G276" s="29"/>
    </row>
    <row r="277" spans="1:7" s="30" customFormat="1" x14ac:dyDescent="0.3">
      <c r="A277" s="29"/>
      <c r="B277" s="29"/>
      <c r="C277" s="29"/>
      <c r="D277" s="29"/>
      <c r="E277" s="29"/>
      <c r="F277" s="29"/>
      <c r="G277" s="29"/>
    </row>
    <row r="278" spans="1:7" s="30" customFormat="1" x14ac:dyDescent="0.3">
      <c r="A278" s="29"/>
      <c r="B278" s="29"/>
      <c r="C278" s="29"/>
      <c r="D278" s="29"/>
      <c r="E278" s="29"/>
      <c r="F278" s="29"/>
      <c r="G278" s="29"/>
    </row>
    <row r="279" spans="1:7" s="30" customFormat="1" x14ac:dyDescent="0.3">
      <c r="A279" s="29"/>
      <c r="B279" s="29"/>
      <c r="C279" s="29"/>
      <c r="D279" s="29"/>
      <c r="E279" s="29"/>
      <c r="F279" s="29"/>
      <c r="G279" s="29"/>
    </row>
    <row r="280" spans="1:7" s="30" customFormat="1" x14ac:dyDescent="0.3">
      <c r="A280" s="29"/>
      <c r="B280" s="29"/>
      <c r="C280" s="29"/>
      <c r="D280" s="29"/>
      <c r="E280" s="29"/>
      <c r="F280" s="29"/>
      <c r="G280" s="29"/>
    </row>
  </sheetData>
  <mergeCells count="1">
    <mergeCell ref="A8:A9"/>
  </mergeCells>
  <hyperlinks>
    <hyperlink ref="H28" r:id="rId1" xr:uid="{C1651C5D-8FC8-4408-BB1E-023D6467D191}"/>
    <hyperlink ref="H27" r:id="rId2" xr:uid="{CE74BBB7-60BE-46DE-9592-906875F8A52F}"/>
    <hyperlink ref="I27" r:id="rId3" xr:uid="{2AB8C971-D982-4353-B2CB-AAA738836440}"/>
    <hyperlink ref="H29" r:id="rId4" xr:uid="{950F85D9-FF21-4B64-A2AB-090CA978D543}"/>
    <hyperlink ref="H31" r:id="rId5" xr:uid="{A19EFDAE-0F0D-4AF3-B298-036F10AE0C28}"/>
    <hyperlink ref="H33" r:id="rId6" xr:uid="{21BB9476-428D-4EC5-8CD7-6A8797C0D116}"/>
    <hyperlink ref="H13" r:id="rId7" xr:uid="{D17B23C3-8954-4DD5-962C-8898C979E262}"/>
    <hyperlink ref="H16" r:id="rId8" xr:uid="{C9B1112C-8F83-4F6C-80B6-09D9A442B0B1}"/>
    <hyperlink ref="H17" r:id="rId9" xr:uid="{DC407D16-6315-4E38-9033-7C35C906AA8F}"/>
    <hyperlink ref="H18" r:id="rId10" location="/180-diametre_support_rotule_radiale-10_mm" xr:uid="{97B1590A-8D78-4F95-B164-764B015E3C66}"/>
    <hyperlink ref="H19" r:id="rId11" xr:uid="{C361663E-5C6A-4425-8599-89008C3C69F6}"/>
    <hyperlink ref="H20" r:id="rId12" location="/45-diametre-22_mm" xr:uid="{F7B9E289-7A0C-4793-AFD6-66EB0E2684D0}"/>
    <hyperlink ref="H34" r:id="rId13" xr:uid="{F58E9178-8376-41D1-A42D-AF82424F77D5}"/>
    <hyperlink ref="H35" r:id="rId14" xr:uid="{A9148F4B-63E5-4B57-8B75-BD737FF88A12}"/>
    <hyperlink ref="H36" r:id="rId15" xr:uid="{82AD4BC1-51A7-4BDA-BB9C-8A180DE3DFC9}"/>
    <hyperlink ref="H23" r:id="rId16" xr:uid="{567268DF-DA82-4BA4-9BB6-AD06B0E957B9}"/>
    <hyperlink ref="H21" r:id="rId17" xr:uid="{5948BEE1-7C36-420C-B45D-37F8ECCEC872}"/>
    <hyperlink ref="H25" r:id="rId18" display="https://fr.aliexpress.com/item/32830351225.html?gatewayAdapt=glo2fra&amp;spm=a2g0o.detail.1000013.5.5f827fb6oltC7O&amp;gps-id=pcDetailBottomMoreThisSeller&amp;scm=1007.13339.169870.0&amp;scm_id=1007.13339.169870.0&amp;scm-url=1007.13339.169870.0&amp;pvid=b6f97e9b-b101-482c-9e18-a9692e761789&amp;_t=gps-id:pcDetailBottomMoreThisSeller,scm-url:1007.13339.169870.0,pvid:b6f97e9b-b101-482c-9e18-a9692e761789,tpp_buckets:668%232846%238107%231934&amp;pdp_ext_f=%257B%2522sku_id%2522%253A%252264948747468%2522%252C%2522sceneId%2522%253A%25223339%2522%257D&amp;pdp_pi=-1%253B25.85%253B-1%253B-1%2540salePrice%253BEUR%253Brecommend-recommend" xr:uid="{FF5FF9FD-3B16-454E-9451-F0999135AFD2}"/>
    <hyperlink ref="H55" r:id="rId19" xr:uid="{EF576639-0893-46BB-9A8C-D184A0E4FCAF}"/>
    <hyperlink ref="H57" r:id="rId20" display="https://fr.aliexpress.com/item/1005002631841069.html?_randl_currency=EUR&amp;_randl_shipto=FR&amp;src=google&amp;src=google&amp;albch=shopping&amp;acnt=248-630-5778&amp;slnk=&amp;plac=&amp;mtctp=&amp;albbt=Google_7_shopping&amp;albagn=888888&amp;isSmbAutoCall=false&amp;needSmbHouyi=false&amp;albcp=10564357377&amp;albag=104632701295&amp;trgt=1306820800440&amp;crea=fr1005002631841069&amp;netw=u&amp;device=c&amp;albpg=1306820800440&amp;albpd=fr1005002631841069&amp;gclid=EAIaIQobChMI6c6Nk6Cd9gIVKQWiAx0ZigGxEAQYCCABEgJ9o_D_BwE&amp;gclsrc=aw.ds&amp;aff_fcid=c3c63ec7e4e045a89d7b168446ed118e-1645874508229-09287-UneMJZVf&amp;aff_fsk=UneMJZVf&amp;aff_platform=aaf&amp;sk=UneMJZVf&amp;aff_trace_key=c3c63ec7e4e045a89d7b168446ed118e-1645874508229-09287-UneMJZVf&amp;terminal_id=b2353bcc280f421bb3da1fbba1003e33&amp;afSmartRedirect=y" xr:uid="{4D4B2B3B-8AE3-42EB-8B78-473F52EA9A52}"/>
    <hyperlink ref="H59" r:id="rId21" display="https://fr.aliexpress.com/item/1005002634819724.html?gatewayAdapt=glo2fra&amp;spm=a2g0o.detail.1000060.2.62714289eNY68J&amp;gps-id=pcDetailBottomMoreThisSeller&amp;scm=1007.13339.169870.0&amp;scm_id=1007.13339.169870.0&amp;scm-url=1007.13339.169870.0&amp;pvid=02594418-1be6-4011-a90a-784c794f59ca&amp;_t=gps-id:pcDetailBottomMoreThisSeller,scm-url:1007.13339.169870.0,pvid:02594418-1be6-4011-a90a-784c794f59ca,tpp_buckets:668%232846%238108%231977&amp;pdp_ext_f=%257B%2522sku_id%2522%253A%252212000026656843490%2522%252C%2522sceneId%2522%253A%25223339%2522%257D&amp;pdp_pi=-1%253B126.28%253B-1%253B5391%2540salePrice%253BEUR%253Brecommend-recommend" xr:uid="{17C771D0-7A31-4916-B95A-23509EFFE49A}"/>
    <hyperlink ref="H61" r:id="rId22" display="https://fr.aliexpress.com/item/1005003165918703.html?gatewayAdapt=glo2fra&amp;spm=a2g0o.detail.1000060.3.11fd7a57CKI6ka&amp;gps-id=pcDetailBottomMoreThisSeller&amp;scm=1007.13339.169870.0&amp;scm_id=1007.13339.169870.0&amp;scm-url=1007.13339.169870.0&amp;pvid=a8370a1f-1ea2-48be-9a2f-eee5f652f159&amp;_t=gps-id:pcDetailBottomMoreThisSeller,scm-url:1007.13339.169870.0,pvid:a8370a1f-1ea2-48be-9a2f-eee5f652f159,tpp_buckets:668%232846%238108%231977&amp;pdp_ext_f=%257B%2522sku_id%2522%253A%252212000025080871181%2522%252C%2522sceneId%2522%253A%25223339%2522%257D&amp;pdp_pi=-1%253B69.23%253B-1%253B3805%2540salePrice%253BEUR%253Brecommend-recommend" xr:uid="{57929683-42C0-4CF7-AFFB-64FBC62FB8C0}"/>
    <hyperlink ref="H24" r:id="rId23" xr:uid="{91AF4868-E330-4843-A378-2EA0674B7944}"/>
    <hyperlink ref="H62" r:id="rId24" xr:uid="{5F8B8995-E7FF-4CA8-A777-B34CDEC48CBE}"/>
    <hyperlink ref="H14" r:id="rId25" xr:uid="{CA832283-5B8A-4043-8201-49B3F0BB8B9E}"/>
    <hyperlink ref="H67" r:id="rId26" xr:uid="{ECF08292-CD9A-4939-ADC6-A00BBA8AE950}"/>
    <hyperlink ref="H68" r:id="rId27" xr:uid="{F642F827-2608-408D-8720-2ED01E60BA47}"/>
    <hyperlink ref="H72" r:id="rId28" xr:uid="{2AE8969E-C1F4-4ED0-BBAC-66695FDAC346}"/>
    <hyperlink ref="H69" r:id="rId29" xr:uid="{9F650064-568C-4E6E-8FD3-22439C410D1E}"/>
    <hyperlink ref="H70" r:id="rId30" xr:uid="{8FF3758A-B7A6-478A-8958-86019035A330}"/>
    <hyperlink ref="H48" r:id="rId31" xr:uid="{2023F2F9-1AC2-4A42-829B-3CC6273E4EE8}"/>
    <hyperlink ref="H49" r:id="rId32" xr:uid="{65B9EFA6-9EA9-4A3E-9C4A-ADDC07F5173B}"/>
    <hyperlink ref="H41" r:id="rId33" xr:uid="{0A3B5C0B-CD50-4A9A-920B-84B2747DCF21}"/>
    <hyperlink ref="H45" r:id="rId34" xr:uid="{D9BAE11A-02C2-492A-8C46-74C0BAA85582}"/>
    <hyperlink ref="H43" r:id="rId35" xr:uid="{CCB00BD4-4777-4C7A-8D81-2E4BF306A8D1}"/>
    <hyperlink ref="H42" r:id="rId36" xr:uid="{43301C04-CE7B-465E-97C0-5A119D065D89}"/>
    <hyperlink ref="H71" r:id="rId37" xr:uid="{B500C6D8-D7B2-497C-AF19-CB0858432D1B}"/>
    <hyperlink ref="H47" r:id="rId38" xr:uid="{6BC635E1-5AF4-4D5F-86FE-B41C052373EB}"/>
    <hyperlink ref="H44" r:id="rId39" xr:uid="{4B40CD81-A343-47D5-AD2B-F490DFA3FDB7}"/>
    <hyperlink ref="H53" r:id="rId40" location="/78-conditionnement-30_pieces" xr:uid="{B59B1DFC-4AC6-404F-B394-09C6B5190A4F}"/>
    <hyperlink ref="H40" r:id="rId41" xr:uid="{7498F32A-46C9-44F6-93C6-A9A8FE7D9CCA}"/>
    <hyperlink ref="H15" r:id="rId42" xr:uid="{BF83B001-9B0A-4442-AF5B-99657DFCCAF5}"/>
    <hyperlink ref="H32" r:id="rId43" xr:uid="{BAD58299-0205-48BC-A052-63640588553D}"/>
    <hyperlink ref="H46" r:id="rId44" xr:uid="{A34BA4C7-CC4A-4869-840E-B6299368CA69}"/>
    <hyperlink ref="H52" r:id="rId45" location="/21-conditionnement-unitaire" xr:uid="{58BCF3D6-83F4-4C63-AB35-B3CD745C2C9E}"/>
    <hyperlink ref="H60" r:id="rId46" xr:uid="{30742A30-5ED2-4ACB-8A89-512589AADFB3}"/>
    <hyperlink ref="H63" r:id="rId47" xr:uid="{B6EBAE40-6C5F-46F0-BD29-F2AA94140A20}"/>
    <hyperlink ref="H8" r:id="rId48" xr:uid="{66F6B1D5-7031-45E1-8942-00B13CE507C8}"/>
    <hyperlink ref="H9" r:id="rId49" xr:uid="{D04BA6DC-474B-46A3-BB1C-12EC71A79AEF}"/>
    <hyperlink ref="H7" r:id="rId50" xr:uid="{814E7E17-059F-4866-8838-96427D8DEB5A}"/>
    <hyperlink ref="H79" r:id="rId51" xr:uid="{12CCB9D5-A451-43E1-870C-FC7F507870FB}"/>
  </hyperlinks>
  <pageMargins left="0.7" right="0.7" top="0.75" bottom="0.75" header="0.3" footer="0.3"/>
  <drawing r:id="rId5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IDEAGRI</dc:creator>
  <cp:lastModifiedBy>IDEAGRI</cp:lastModifiedBy>
  <dcterms:created xsi:type="dcterms:W3CDTF">2022-10-20T11:54:50Z</dcterms:created>
  <dcterms:modified xsi:type="dcterms:W3CDTF">2022-10-20T12:02:12Z</dcterms:modified>
</cp:coreProperties>
</file>